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6035" windowHeight="11040"/>
  </bookViews>
  <sheets>
    <sheet name="Вахитов" sheetId="1" r:id="rId1"/>
  </sheets>
  <externalReferences>
    <externalReference r:id="rId2"/>
  </externalReferences>
  <definedNames>
    <definedName name="_xlnm._FilterDatabase" localSheetId="0" hidden="1">Вахитов!$A$9:$Y$21</definedName>
    <definedName name="_xlnm.Print_Area" localSheetId="0">Вахитов!$A$1:$Y$28</definedName>
    <definedName name="статус">[1]образец!$B$74:$B$76</definedName>
  </definedNames>
  <calcPr calcId="145621"/>
</workbook>
</file>

<file path=xl/calcChain.xml><?xml version="1.0" encoding="utf-8"?>
<calcChain xmlns="http://schemas.openxmlformats.org/spreadsheetml/2006/main">
  <c r="Y20" i="1" l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Y21" i="1" s="1"/>
  <c r="H2" i="1"/>
  <c r="F2" i="1"/>
  <c r="Z12" i="1" l="1"/>
</calcChain>
</file>

<file path=xl/sharedStrings.xml><?xml version="1.0" encoding="utf-8"?>
<sst xmlns="http://schemas.openxmlformats.org/spreadsheetml/2006/main" count="80" uniqueCount="44">
  <si>
    <t>ЛИСТ УЧЕТА</t>
  </si>
  <si>
    <t>нарядов на работу за</t>
  </si>
  <si>
    <t>половину</t>
  </si>
  <si>
    <t>2024 г.</t>
  </si>
  <si>
    <t>порядковый номер</t>
  </si>
  <si>
    <t>месяц</t>
  </si>
  <si>
    <t>Работник</t>
  </si>
  <si>
    <t>Вахитов Д.Р.</t>
  </si>
  <si>
    <t>фамилия и инициалы</t>
  </si>
  <si>
    <t>Занимаемая должность</t>
  </si>
  <si>
    <t>электромонтажник</t>
  </si>
  <si>
    <t>должность</t>
  </si>
  <si>
    <t>№ п/п</t>
  </si>
  <si>
    <t>Наименование вида работы</t>
  </si>
  <si>
    <t>Норматив</t>
  </si>
  <si>
    <t>Выполнено
в прошлом 
периоде</t>
  </si>
  <si>
    <t>Дни месяца</t>
  </si>
  <si>
    <t>Статус</t>
  </si>
  <si>
    <t>Итого
часов</t>
  </si>
  <si>
    <t>Тип 
оборудования</t>
  </si>
  <si>
    <t>Наименование 
объекта</t>
  </si>
  <si>
    <t>Номер 
конструктива</t>
  </si>
  <si>
    <t>Производственный заказ</t>
  </si>
  <si>
    <t>РУ10кВ</t>
  </si>
  <si>
    <t>Ярино</t>
  </si>
  <si>
    <t>ENF10_635_03_034_00</t>
  </si>
  <si>
    <t>-</t>
  </si>
  <si>
    <t>Завершен</t>
  </si>
  <si>
    <t>ENF10_635_00_000_00-41</t>
  </si>
  <si>
    <t>ENF10_634_00_000_00-70</t>
  </si>
  <si>
    <t>ENF10_624_00_000_00-131</t>
  </si>
  <si>
    <t>ENF10_677_03_000_00</t>
  </si>
  <si>
    <t>ENF10_677_00_000_00-00</t>
  </si>
  <si>
    <t>Саларьево</t>
  </si>
  <si>
    <t>END_036_03_003_00</t>
  </si>
  <si>
    <t>В работе</t>
  </si>
  <si>
    <t>Кусково</t>
  </si>
  <si>
    <t>ENF10_637_03_032_00</t>
  </si>
  <si>
    <t xml:space="preserve"> </t>
  </si>
  <si>
    <t>Итого за половину месяца</t>
  </si>
  <si>
    <t>Подпись работника</t>
  </si>
  <si>
    <t>личная подпись, фамилия и инициалы</t>
  </si>
  <si>
    <t>Подпись ответственного за учет</t>
  </si>
  <si>
    <t>Руководитель подразделения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</si>
</sst>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П\Р\-0#####"/>
  </numFmts>
  <fonts count="1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Protection="0"/>
    <xf numFmtId="0" fontId="7" fillId="0" borderId="0" applyNumberFormat="0" applyFill="0" applyBorder="0" applyProtection="0"/>
    <xf numFmtId="0" fontId="9" fillId="0" borderId="0"/>
    <xf numFmtId="0" fontId="10" fillId="0" borderId="0"/>
    <xf numFmtId="0" fontId="11" fillId="0" borderId="0"/>
    <xf numFmtId="0" fontId="12" fillId="0" borderId="0">
      <alignment vertical="center"/>
    </xf>
    <xf numFmtId="0" fontId="13" fillId="0" borderId="0"/>
    <xf numFmtId="0" fontId="10" fillId="0" borderId="0"/>
    <xf numFmtId="0" fontId="9" fillId="0" borderId="0"/>
    <xf numFmtId="0" fontId="9" fillId="0" borderId="0"/>
  </cellStyleXfs>
  <cellXfs count="5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0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8" fillId="0" borderId="8" xfId="1" applyFont="1" applyBorder="1" applyAlignment="1" applyProtection="1">
      <alignment horizontal="center" vertical="center"/>
      <protection locked="0"/>
    </xf>
    <xf numFmtId="164" fontId="8" fillId="0" borderId="8" xfId="2" applyNumberFormat="1" applyFont="1" applyBorder="1" applyAlignment="1" applyProtection="1">
      <alignment horizontal="center" vertical="center"/>
      <protection locked="0"/>
    </xf>
    <xf numFmtId="164" fontId="6" fillId="0" borderId="8" xfId="0" applyNumberFormat="1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</cellXfs>
  <cellStyles count="11">
    <cellStyle name="Обычный" xfId="0" builtinId="0"/>
    <cellStyle name="Обычный 10" xfId="3"/>
    <cellStyle name="Обычный 2" xfId="2"/>
    <cellStyle name="Обычный 2 2" xfId="4"/>
    <cellStyle name="Обычный 2 3 19" xfId="5"/>
    <cellStyle name="Обычный 3" xfId="6"/>
    <cellStyle name="Обычный 4" xfId="7"/>
    <cellStyle name="Обычный 5" xfId="8"/>
    <cellStyle name="Обычный 6" xfId="1"/>
    <cellStyle name="Обычный 8" xfId="9"/>
    <cellStyle name="Обычный 9" xfId="1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5;&#1059;%204003\&#1040;&#1091;&#1090;&#1089;&#1086;&#1088;&#1090;&#1080;&#1085;&#1075;\&#1053;&#1072;&#1088;&#1103;&#1076;&#1099;%20&#1085;&#1072;%20&#1088;&#1072;&#1073;&#1086;&#1090;&#1091;\&#1059;&#1095;&#1077;&#1090;%20&#1085;&#1072;&#1088;&#1103;&#1076;&#1086;&#1074;%20I-08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разец"/>
      <sheetName val="Вахитов"/>
      <sheetName val="Найденко Г."/>
      <sheetName val="Шмырин"/>
      <sheetName val="Прокопенко"/>
      <sheetName val="Полякова"/>
      <sheetName val="Коробка"/>
      <sheetName val="Аскеров"/>
      <sheetName val="Пузанков"/>
    </sheetNames>
    <sheetDataSet>
      <sheetData sheetId="0">
        <row r="2">
          <cell r="F2" t="str">
            <v>II</v>
          </cell>
          <cell r="H2" t="str">
            <v>июля</v>
          </cell>
        </row>
        <row r="74">
          <cell r="B74" t="str">
            <v>В работе</v>
          </cell>
        </row>
        <row r="75">
          <cell r="B75" t="str">
            <v>Пауза</v>
          </cell>
        </row>
        <row r="76">
          <cell r="B76" t="str">
            <v>Завершен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8"/>
  <sheetViews>
    <sheetView showZeros="0" tabSelected="1" zoomScale="70" zoomScaleNormal="70" workbookViewId="0">
      <selection activeCell="AA19" sqref="AA19"/>
    </sheetView>
  </sheetViews>
  <sheetFormatPr defaultRowHeight="15" x14ac:dyDescent="0.25"/>
  <cols>
    <col min="1" max="1" width="5.5703125" style="1" customWidth="1"/>
    <col min="2" max="2" width="16.85546875" style="1" customWidth="1"/>
    <col min="3" max="3" width="23.42578125" style="1" customWidth="1"/>
    <col min="4" max="4" width="27.85546875" style="1" customWidth="1"/>
    <col min="5" max="5" width="15.85546875" style="1" customWidth="1"/>
    <col min="6" max="7" width="10.140625" style="1" customWidth="1"/>
    <col min="8" max="23" width="4.5703125" style="1" customWidth="1"/>
    <col min="24" max="24" width="13" customWidth="1"/>
    <col min="25" max="16384" width="9.140625" style="1"/>
  </cols>
  <sheetData>
    <row r="1" spans="1:26" ht="18.75" x14ac:dyDescent="0.25">
      <c r="B1" s="2"/>
      <c r="C1" s="2"/>
      <c r="D1" s="2"/>
      <c r="E1" s="3" t="s">
        <v>0</v>
      </c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2"/>
    </row>
    <row r="2" spans="1:26" ht="18.75" x14ac:dyDescent="0.25">
      <c r="A2" s="5"/>
      <c r="B2" s="5"/>
      <c r="C2" s="5"/>
      <c r="D2" s="5"/>
      <c r="E2" s="6" t="s">
        <v>1</v>
      </c>
      <c r="F2" s="7" t="str">
        <f>[1]образец!F2</f>
        <v>II</v>
      </c>
      <c r="G2" s="1" t="s">
        <v>2</v>
      </c>
      <c r="H2" s="8" t="str">
        <f>[1]образец!H2</f>
        <v>июля</v>
      </c>
      <c r="I2" s="8"/>
      <c r="J2" s="8"/>
      <c r="L2" s="9" t="s">
        <v>3</v>
      </c>
      <c r="M2" s="10"/>
      <c r="N2" s="11"/>
      <c r="O2" s="11"/>
      <c r="P2" s="11"/>
      <c r="Q2" s="10"/>
      <c r="R2" s="10"/>
      <c r="S2" s="5"/>
      <c r="T2" s="5"/>
      <c r="U2" s="5"/>
      <c r="V2" s="5"/>
      <c r="W2" s="5"/>
      <c r="X2" s="12"/>
      <c r="Y2" s="5"/>
    </row>
    <row r="3" spans="1:26" ht="17.25" customHeight="1" x14ac:dyDescent="0.25">
      <c r="A3" s="5"/>
      <c r="B3" s="5"/>
      <c r="C3" s="5"/>
      <c r="D3" s="5"/>
      <c r="E3" s="5"/>
      <c r="F3" s="13" t="s">
        <v>4</v>
      </c>
      <c r="H3" s="14" t="s">
        <v>5</v>
      </c>
      <c r="I3" s="14"/>
      <c r="J3" s="14"/>
      <c r="L3" s="5"/>
      <c r="M3" s="10"/>
      <c r="N3" s="10"/>
      <c r="O3" s="15"/>
      <c r="P3" s="10"/>
      <c r="Q3" s="10"/>
      <c r="R3" s="10"/>
      <c r="S3" s="5"/>
      <c r="T3" s="5"/>
      <c r="U3" s="5"/>
      <c r="V3" s="5"/>
      <c r="W3" s="5"/>
      <c r="X3" s="12"/>
      <c r="Y3" s="5"/>
    </row>
    <row r="4" spans="1:26" ht="18.75" x14ac:dyDescent="0.25">
      <c r="A4" s="5"/>
      <c r="B4" s="5"/>
      <c r="C4" s="5"/>
      <c r="D4" s="2"/>
      <c r="J4" s="5"/>
      <c r="K4" s="5"/>
      <c r="M4" s="10"/>
      <c r="N4" s="10"/>
      <c r="O4" s="10"/>
      <c r="P4" s="10"/>
      <c r="Q4" s="5"/>
      <c r="R4" s="6" t="s">
        <v>6</v>
      </c>
      <c r="S4" s="16" t="s">
        <v>7</v>
      </c>
      <c r="T4" s="16"/>
      <c r="U4" s="16"/>
      <c r="V4" s="16"/>
      <c r="W4" s="16"/>
      <c r="X4" s="17"/>
    </row>
    <row r="5" spans="1:26" ht="15" customHeight="1" x14ac:dyDescent="0.25">
      <c r="A5" s="5"/>
      <c r="B5" s="5"/>
      <c r="C5" s="5"/>
      <c r="D5" s="2"/>
      <c r="I5" s="5"/>
      <c r="J5" s="5"/>
      <c r="K5" s="5"/>
      <c r="M5" s="18"/>
      <c r="N5" s="18"/>
      <c r="O5" s="10"/>
      <c r="P5" s="10"/>
      <c r="Q5" s="5"/>
      <c r="R5" s="2"/>
      <c r="S5" s="19" t="s">
        <v>8</v>
      </c>
      <c r="T5" s="20"/>
      <c r="U5" s="21"/>
      <c r="V5" s="21"/>
      <c r="W5" s="22"/>
      <c r="X5" s="17"/>
    </row>
    <row r="6" spans="1:26" ht="18.75" x14ac:dyDescent="0.25">
      <c r="A6" s="5"/>
      <c r="B6" s="5"/>
      <c r="C6" s="5"/>
      <c r="D6" s="2"/>
      <c r="I6" s="5"/>
      <c r="J6" s="5"/>
      <c r="K6" s="5"/>
      <c r="M6" s="10"/>
      <c r="N6" s="10"/>
      <c r="O6" s="10"/>
      <c r="P6" s="10"/>
      <c r="Q6" s="5"/>
      <c r="R6" s="6" t="s">
        <v>9</v>
      </c>
      <c r="S6" s="16" t="s">
        <v>10</v>
      </c>
      <c r="T6" s="16"/>
      <c r="U6" s="16"/>
      <c r="V6" s="16"/>
      <c r="W6" s="16"/>
      <c r="X6" s="23"/>
    </row>
    <row r="7" spans="1:26" ht="21" x14ac:dyDescent="0.25">
      <c r="A7" s="5"/>
      <c r="B7" s="5"/>
      <c r="C7" s="5"/>
      <c r="D7" s="2"/>
      <c r="I7" s="5"/>
      <c r="J7" s="5"/>
      <c r="K7" s="5"/>
      <c r="M7" s="18"/>
      <c r="N7" s="18"/>
      <c r="O7" s="18"/>
      <c r="P7" s="5"/>
      <c r="Q7" s="5"/>
      <c r="R7" s="2"/>
      <c r="S7" s="14" t="s">
        <v>11</v>
      </c>
      <c r="T7" s="14"/>
      <c r="U7" s="14"/>
      <c r="V7" s="14"/>
      <c r="W7" s="14"/>
      <c r="X7" s="24"/>
    </row>
    <row r="9" spans="1:26" s="32" customFormat="1" ht="18" customHeight="1" x14ac:dyDescent="0.25">
      <c r="A9" s="25" t="s">
        <v>12</v>
      </c>
      <c r="B9" s="26" t="s">
        <v>13</v>
      </c>
      <c r="C9" s="27"/>
      <c r="D9" s="27"/>
      <c r="E9" s="28"/>
      <c r="F9" s="29" t="s">
        <v>14</v>
      </c>
      <c r="G9" s="30" t="s">
        <v>15</v>
      </c>
      <c r="H9" s="26" t="s">
        <v>16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31" t="s">
        <v>17</v>
      </c>
      <c r="Y9" s="25" t="s">
        <v>18</v>
      </c>
    </row>
    <row r="10" spans="1:26" ht="16.5" customHeight="1" x14ac:dyDescent="0.25">
      <c r="A10" s="33"/>
      <c r="B10" s="34" t="s">
        <v>19</v>
      </c>
      <c r="C10" s="34" t="s">
        <v>20</v>
      </c>
      <c r="D10" s="34" t="s">
        <v>21</v>
      </c>
      <c r="E10" s="34" t="s">
        <v>22</v>
      </c>
      <c r="F10" s="35"/>
      <c r="G10" s="36"/>
      <c r="H10" s="37">
        <v>1</v>
      </c>
      <c r="I10" s="38">
        <v>2</v>
      </c>
      <c r="J10" s="38">
        <v>3</v>
      </c>
      <c r="K10" s="38">
        <v>4</v>
      </c>
      <c r="L10" s="38">
        <v>5</v>
      </c>
      <c r="M10" s="38">
        <v>6</v>
      </c>
      <c r="N10" s="38">
        <v>7</v>
      </c>
      <c r="O10" s="38">
        <v>8</v>
      </c>
      <c r="P10" s="38">
        <v>9</v>
      </c>
      <c r="Q10" s="38">
        <v>10</v>
      </c>
      <c r="R10" s="38">
        <v>11</v>
      </c>
      <c r="S10" s="38">
        <v>12</v>
      </c>
      <c r="T10" s="38">
        <v>13</v>
      </c>
      <c r="U10" s="38">
        <v>14</v>
      </c>
      <c r="V10" s="38">
        <v>15</v>
      </c>
      <c r="W10" s="38"/>
      <c r="X10" s="39"/>
      <c r="Y10" s="33"/>
    </row>
    <row r="11" spans="1:26" ht="16.5" customHeight="1" x14ac:dyDescent="0.25">
      <c r="A11" s="40"/>
      <c r="B11" s="41"/>
      <c r="C11" s="41"/>
      <c r="D11" s="41"/>
      <c r="E11" s="41"/>
      <c r="F11" s="42"/>
      <c r="G11" s="43"/>
      <c r="H11" s="37">
        <v>16</v>
      </c>
      <c r="I11" s="38">
        <v>17</v>
      </c>
      <c r="J11" s="37">
        <v>18</v>
      </c>
      <c r="K11" s="38">
        <v>19</v>
      </c>
      <c r="L11" s="37">
        <v>20</v>
      </c>
      <c r="M11" s="38">
        <v>21</v>
      </c>
      <c r="N11" s="37">
        <v>22</v>
      </c>
      <c r="O11" s="38">
        <v>23</v>
      </c>
      <c r="P11" s="37">
        <v>24</v>
      </c>
      <c r="Q11" s="38">
        <v>25</v>
      </c>
      <c r="R11" s="37">
        <v>26</v>
      </c>
      <c r="S11" s="38">
        <v>27</v>
      </c>
      <c r="T11" s="37">
        <v>28</v>
      </c>
      <c r="U11" s="38">
        <v>29</v>
      </c>
      <c r="V11" s="37">
        <v>30</v>
      </c>
      <c r="W11" s="38">
        <v>31</v>
      </c>
      <c r="X11" s="44"/>
      <c r="Y11" s="40"/>
    </row>
    <row r="12" spans="1:26" s="5" customFormat="1" ht="47.25" customHeight="1" x14ac:dyDescent="0.25">
      <c r="A12" s="45">
        <v>1</v>
      </c>
      <c r="B12" s="46" t="s">
        <v>23</v>
      </c>
      <c r="C12" s="46" t="s">
        <v>24</v>
      </c>
      <c r="D12" s="47" t="s">
        <v>25</v>
      </c>
      <c r="E12" s="48">
        <v>28354</v>
      </c>
      <c r="F12" s="46">
        <v>42</v>
      </c>
      <c r="G12" s="46">
        <v>24</v>
      </c>
      <c r="H12" s="45">
        <v>12</v>
      </c>
      <c r="I12" s="45">
        <v>2</v>
      </c>
      <c r="J12" s="45"/>
      <c r="K12" s="45" t="s">
        <v>26</v>
      </c>
      <c r="L12" s="45"/>
      <c r="M12" s="45"/>
      <c r="N12" s="45"/>
      <c r="O12" s="45"/>
      <c r="P12" s="45"/>
      <c r="Q12" s="45"/>
      <c r="R12" s="45" t="s">
        <v>26</v>
      </c>
      <c r="S12" s="45"/>
      <c r="T12" s="45"/>
      <c r="U12" s="45"/>
      <c r="V12" s="45"/>
      <c r="W12" s="45"/>
      <c r="X12" s="45" t="s">
        <v>27</v>
      </c>
      <c r="Y12" s="45">
        <f>SUM(H12:W12)</f>
        <v>14</v>
      </c>
      <c r="Z12" s="5">
        <f t="shared" ref="Z12:Z20" si="0">SUM(Y12,G12)</f>
        <v>38</v>
      </c>
    </row>
    <row r="13" spans="1:26" ht="47.25" customHeight="1" x14ac:dyDescent="0.25">
      <c r="A13" s="45">
        <v>2</v>
      </c>
      <c r="B13" s="46" t="s">
        <v>23</v>
      </c>
      <c r="C13" s="46" t="s">
        <v>24</v>
      </c>
      <c r="D13" s="47" t="s">
        <v>28</v>
      </c>
      <c r="E13" s="48">
        <v>28294</v>
      </c>
      <c r="F13" s="46">
        <v>24</v>
      </c>
      <c r="G13" s="46">
        <v>8</v>
      </c>
      <c r="H13" s="45"/>
      <c r="I13" s="45">
        <v>6</v>
      </c>
      <c r="J13" s="45">
        <v>8</v>
      </c>
      <c r="K13" s="45" t="s">
        <v>26</v>
      </c>
      <c r="L13" s="45"/>
      <c r="M13" s="45"/>
      <c r="N13" s="45"/>
      <c r="O13" s="45"/>
      <c r="P13" s="45"/>
      <c r="Q13" s="45"/>
      <c r="R13" s="45" t="s">
        <v>26</v>
      </c>
      <c r="S13" s="45"/>
      <c r="T13" s="45"/>
      <c r="U13" s="45"/>
      <c r="V13" s="45"/>
      <c r="W13" s="45"/>
      <c r="X13" s="45" t="s">
        <v>27</v>
      </c>
      <c r="Y13" s="45">
        <f t="shared" ref="Y13:Y20" si="1">SUM(H13:W13)</f>
        <v>14</v>
      </c>
      <c r="Z13" s="5">
        <f t="shared" si="0"/>
        <v>22</v>
      </c>
    </row>
    <row r="14" spans="1:26" ht="47.25" customHeight="1" x14ac:dyDescent="0.25">
      <c r="A14" s="45">
        <v>3</v>
      </c>
      <c r="B14" s="46" t="s">
        <v>23</v>
      </c>
      <c r="C14" s="46" t="s">
        <v>24</v>
      </c>
      <c r="D14" s="47" t="s">
        <v>29</v>
      </c>
      <c r="E14" s="48">
        <v>28290</v>
      </c>
      <c r="F14" s="46">
        <v>24</v>
      </c>
      <c r="G14" s="46">
        <v>18</v>
      </c>
      <c r="H14" s="45"/>
      <c r="I14" s="45"/>
      <c r="J14" s="45"/>
      <c r="K14" s="45" t="s">
        <v>26</v>
      </c>
      <c r="L14" s="45">
        <v>4</v>
      </c>
      <c r="M14" s="45"/>
      <c r="N14" s="45"/>
      <c r="O14" s="45"/>
      <c r="P14" s="45"/>
      <c r="Q14" s="45"/>
      <c r="R14" s="45" t="s">
        <v>26</v>
      </c>
      <c r="S14" s="45"/>
      <c r="T14" s="45"/>
      <c r="U14" s="45"/>
      <c r="V14" s="45"/>
      <c r="W14" s="45"/>
      <c r="X14" s="45" t="s">
        <v>27</v>
      </c>
      <c r="Y14" s="45">
        <f t="shared" si="1"/>
        <v>4</v>
      </c>
      <c r="Z14" s="5">
        <f t="shared" si="0"/>
        <v>22</v>
      </c>
    </row>
    <row r="15" spans="1:26" ht="47.25" customHeight="1" x14ac:dyDescent="0.25">
      <c r="A15" s="45">
        <v>4</v>
      </c>
      <c r="B15" s="46" t="s">
        <v>23</v>
      </c>
      <c r="C15" s="46" t="s">
        <v>24</v>
      </c>
      <c r="D15" s="47" t="s">
        <v>30</v>
      </c>
      <c r="E15" s="48">
        <v>28285</v>
      </c>
      <c r="F15" s="46">
        <v>24</v>
      </c>
      <c r="G15" s="46">
        <v>18</v>
      </c>
      <c r="H15" s="45"/>
      <c r="I15" s="45"/>
      <c r="J15" s="45"/>
      <c r="K15" s="45" t="s">
        <v>26</v>
      </c>
      <c r="L15" s="45">
        <v>3</v>
      </c>
      <c r="M15" s="45"/>
      <c r="N15" s="45"/>
      <c r="O15" s="45"/>
      <c r="P15" s="45"/>
      <c r="Q15" s="45"/>
      <c r="R15" s="45" t="s">
        <v>26</v>
      </c>
      <c r="S15" s="45"/>
      <c r="T15" s="45"/>
      <c r="U15" s="45"/>
      <c r="V15" s="45"/>
      <c r="W15" s="45"/>
      <c r="X15" s="45" t="s">
        <v>27</v>
      </c>
      <c r="Y15" s="45">
        <f t="shared" si="1"/>
        <v>3</v>
      </c>
      <c r="Z15" s="5">
        <f t="shared" si="0"/>
        <v>21</v>
      </c>
    </row>
    <row r="16" spans="1:26" ht="47.25" customHeight="1" x14ac:dyDescent="0.25">
      <c r="A16" s="45">
        <v>5</v>
      </c>
      <c r="B16" s="46" t="s">
        <v>23</v>
      </c>
      <c r="C16" s="46" t="s">
        <v>24</v>
      </c>
      <c r="D16" s="47" t="s">
        <v>31</v>
      </c>
      <c r="E16" s="48">
        <v>28359</v>
      </c>
      <c r="F16" s="46">
        <v>42</v>
      </c>
      <c r="G16" s="46"/>
      <c r="H16" s="45"/>
      <c r="I16" s="45"/>
      <c r="J16" s="45"/>
      <c r="K16" s="45" t="s">
        <v>26</v>
      </c>
      <c r="L16" s="45">
        <v>1</v>
      </c>
      <c r="M16" s="45">
        <v>12</v>
      </c>
      <c r="N16" s="45">
        <v>5</v>
      </c>
      <c r="O16" s="45"/>
      <c r="P16" s="45"/>
      <c r="Q16" s="45"/>
      <c r="R16" s="45" t="s">
        <v>26</v>
      </c>
      <c r="S16" s="45"/>
      <c r="T16" s="45"/>
      <c r="U16" s="45"/>
      <c r="V16" s="45"/>
      <c r="W16" s="45"/>
      <c r="X16" s="45" t="s">
        <v>27</v>
      </c>
      <c r="Y16" s="45">
        <f t="shared" si="1"/>
        <v>18</v>
      </c>
      <c r="Z16" s="5">
        <f t="shared" si="0"/>
        <v>18</v>
      </c>
    </row>
    <row r="17" spans="1:27" ht="47.25" customHeight="1" x14ac:dyDescent="0.25">
      <c r="A17" s="45">
        <v>6</v>
      </c>
      <c r="B17" s="46" t="s">
        <v>23</v>
      </c>
      <c r="C17" s="46" t="s">
        <v>24</v>
      </c>
      <c r="D17" s="47" t="s">
        <v>32</v>
      </c>
      <c r="E17" s="48">
        <v>28284</v>
      </c>
      <c r="F17" s="46">
        <v>24</v>
      </c>
      <c r="G17" s="46"/>
      <c r="H17" s="45"/>
      <c r="I17" s="45"/>
      <c r="J17" s="45"/>
      <c r="K17" s="45" t="s">
        <v>26</v>
      </c>
      <c r="L17" s="45"/>
      <c r="M17" s="45"/>
      <c r="N17" s="45">
        <v>3</v>
      </c>
      <c r="O17" s="45"/>
      <c r="P17" s="45"/>
      <c r="Q17" s="45"/>
      <c r="R17" s="45" t="s">
        <v>26</v>
      </c>
      <c r="S17" s="45"/>
      <c r="T17" s="45"/>
      <c r="U17" s="45"/>
      <c r="V17" s="45"/>
      <c r="W17" s="45"/>
      <c r="X17" s="45" t="s">
        <v>27</v>
      </c>
      <c r="Y17" s="45">
        <f t="shared" si="1"/>
        <v>3</v>
      </c>
      <c r="Z17" s="5">
        <f t="shared" si="0"/>
        <v>3</v>
      </c>
    </row>
    <row r="18" spans="1:27" ht="47.25" customHeight="1" x14ac:dyDescent="0.25">
      <c r="A18" s="45">
        <v>7</v>
      </c>
      <c r="B18" s="46" t="s">
        <v>23</v>
      </c>
      <c r="C18" s="46" t="s">
        <v>33</v>
      </c>
      <c r="D18" s="46" t="s">
        <v>34</v>
      </c>
      <c r="E18" s="49">
        <v>28396</v>
      </c>
      <c r="F18" s="46">
        <v>42</v>
      </c>
      <c r="G18" s="46"/>
      <c r="H18" s="45"/>
      <c r="I18" s="45"/>
      <c r="J18" s="45"/>
      <c r="K18" s="45" t="s">
        <v>26</v>
      </c>
      <c r="L18" s="45"/>
      <c r="M18" s="45"/>
      <c r="N18" s="45"/>
      <c r="O18" s="45">
        <v>12</v>
      </c>
      <c r="P18" s="45">
        <v>8</v>
      </c>
      <c r="Q18" s="45"/>
      <c r="R18" s="45" t="s">
        <v>26</v>
      </c>
      <c r="S18" s="45"/>
      <c r="T18" s="45">
        <v>10</v>
      </c>
      <c r="U18" s="45"/>
      <c r="V18" s="45"/>
      <c r="W18" s="45"/>
      <c r="X18" s="45" t="s">
        <v>35</v>
      </c>
      <c r="Y18" s="45">
        <f t="shared" si="1"/>
        <v>30</v>
      </c>
      <c r="Z18" s="5">
        <f t="shared" si="0"/>
        <v>30</v>
      </c>
    </row>
    <row r="19" spans="1:27" ht="47.25" customHeight="1" x14ac:dyDescent="0.25">
      <c r="A19" s="45"/>
      <c r="B19" s="46" t="s">
        <v>23</v>
      </c>
      <c r="C19" s="46" t="s">
        <v>36</v>
      </c>
      <c r="D19" s="46" t="s">
        <v>37</v>
      </c>
      <c r="E19" s="49">
        <v>28449</v>
      </c>
      <c r="F19" s="46">
        <v>42</v>
      </c>
      <c r="G19" s="46"/>
      <c r="H19" s="45"/>
      <c r="I19" s="45"/>
      <c r="J19" s="45"/>
      <c r="K19" s="45" t="s">
        <v>26</v>
      </c>
      <c r="L19" s="45"/>
      <c r="M19" s="45"/>
      <c r="N19" s="45"/>
      <c r="O19" s="45"/>
      <c r="P19" s="45"/>
      <c r="Q19" s="45"/>
      <c r="R19" s="45" t="s">
        <v>26</v>
      </c>
      <c r="S19" s="45"/>
      <c r="T19" s="45">
        <v>1</v>
      </c>
      <c r="U19" s="45"/>
      <c r="V19" s="45"/>
      <c r="W19" s="45"/>
      <c r="X19" s="45"/>
      <c r="Y19" s="45">
        <f t="shared" si="1"/>
        <v>1</v>
      </c>
      <c r="Z19" s="5">
        <f t="shared" si="0"/>
        <v>1</v>
      </c>
      <c r="AA19" s="1" t="s">
        <v>38</v>
      </c>
    </row>
    <row r="20" spans="1:27" ht="47.25" customHeight="1" x14ac:dyDescent="0.25">
      <c r="A20" s="45"/>
      <c r="B20" s="46"/>
      <c r="C20" s="46"/>
      <c r="D20" s="46"/>
      <c r="E20" s="49"/>
      <c r="F20" s="46"/>
      <c r="G20" s="46"/>
      <c r="H20" s="45"/>
      <c r="I20" s="45"/>
      <c r="J20" s="45"/>
      <c r="K20" s="45" t="s">
        <v>26</v>
      </c>
      <c r="L20" s="45"/>
      <c r="M20" s="45"/>
      <c r="N20" s="45"/>
      <c r="O20" s="45"/>
      <c r="P20" s="45"/>
      <c r="Q20" s="45"/>
      <c r="R20" s="45" t="s">
        <v>26</v>
      </c>
      <c r="S20" s="45"/>
      <c r="T20" s="45"/>
      <c r="U20" s="45"/>
      <c r="V20" s="45"/>
      <c r="W20" s="45"/>
      <c r="X20" s="45"/>
      <c r="Y20" s="45">
        <f t="shared" si="1"/>
        <v>0</v>
      </c>
      <c r="Z20" s="5">
        <f t="shared" si="0"/>
        <v>0</v>
      </c>
    </row>
    <row r="21" spans="1:27" ht="35.25" customHeight="1" x14ac:dyDescent="0.25">
      <c r="A21" s="50" t="s">
        <v>39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2"/>
      <c r="Y21" s="45">
        <f>SUM(Y12:Y20)</f>
        <v>87</v>
      </c>
    </row>
    <row r="23" spans="1:27" ht="18.75" x14ac:dyDescent="0.3">
      <c r="C23" s="53" t="s">
        <v>40</v>
      </c>
      <c r="D23" s="54"/>
      <c r="E23" s="54"/>
    </row>
    <row r="24" spans="1:27" ht="21" x14ac:dyDescent="0.3">
      <c r="C24" s="55"/>
      <c r="D24" s="14" t="s">
        <v>41</v>
      </c>
      <c r="E24" s="14"/>
    </row>
    <row r="25" spans="1:27" ht="18.75" x14ac:dyDescent="0.3">
      <c r="C25" s="53" t="s">
        <v>42</v>
      </c>
      <c r="D25" s="54"/>
      <c r="E25" s="54"/>
    </row>
    <row r="26" spans="1:27" ht="21" x14ac:dyDescent="0.3">
      <c r="C26" s="55"/>
      <c r="D26" s="14" t="s">
        <v>41</v>
      </c>
      <c r="E26" s="14"/>
    </row>
    <row r="27" spans="1:27" ht="18.75" x14ac:dyDescent="0.3">
      <c r="C27" s="53" t="s">
        <v>43</v>
      </c>
      <c r="D27" s="54"/>
      <c r="E27" s="54"/>
    </row>
    <row r="28" spans="1:27" ht="21" x14ac:dyDescent="0.3">
      <c r="C28" s="55"/>
      <c r="D28" s="14" t="s">
        <v>41</v>
      </c>
      <c r="E28" s="14"/>
    </row>
  </sheetData>
  <sheetProtection selectLockedCells="1"/>
  <mergeCells count="25">
    <mergeCell ref="D28:E28"/>
    <mergeCell ref="A21:X21"/>
    <mergeCell ref="D23:E23"/>
    <mergeCell ref="D24:E24"/>
    <mergeCell ref="D25:E25"/>
    <mergeCell ref="D26:E26"/>
    <mergeCell ref="D27:E27"/>
    <mergeCell ref="X9:X11"/>
    <mergeCell ref="Y9:Y11"/>
    <mergeCell ref="B10:B11"/>
    <mergeCell ref="C10:C11"/>
    <mergeCell ref="D10:D11"/>
    <mergeCell ref="E10:E11"/>
    <mergeCell ref="S7:W7"/>
    <mergeCell ref="A9:A11"/>
    <mergeCell ref="B9:E9"/>
    <mergeCell ref="F9:F11"/>
    <mergeCell ref="G9:G11"/>
    <mergeCell ref="H9:W9"/>
    <mergeCell ref="E1:I1"/>
    <mergeCell ref="H2:J2"/>
    <mergeCell ref="N2:P2"/>
    <mergeCell ref="H3:J3"/>
    <mergeCell ref="S4:W4"/>
    <mergeCell ref="S6:W6"/>
  </mergeCells>
  <dataValidations count="1">
    <dataValidation type="list" allowBlank="1" showInputMessage="1" showErrorMessage="1" sqref="X12:X20">
      <formula1>статус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6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3ADED7-CD00-4623-AA08-D7F33D550E87}">
            <xm:f>NOT(ISERROR(SEARCH("-",H12)))</xm:f>
            <xm:f>"-"</xm:f>
            <x14:dxf>
              <fill>
                <patternFill>
                  <bgColor theme="9" tint="0.59996337778862885"/>
                </patternFill>
              </fill>
            </x14:dxf>
          </x14:cfRule>
          <xm:sqref>H12:W20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Вахитов</vt:lpstr>
      <vt:lpstr>Вахитов!Область_печати</vt:lpstr>
    </vt:vector>
  </TitlesOfParts>
  <Company>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 Андрей Анатольевич</dc:creator>
  <cp:lastModifiedBy>Зайцев Андрей Анатольевич</cp:lastModifiedBy>
  <dcterms:created xsi:type="dcterms:W3CDTF">2024-10-10T12:30:52Z</dcterms:created>
  <dcterms:modified xsi:type="dcterms:W3CDTF">2024-10-10T12:31:25Z</dcterms:modified>
</cp:coreProperties>
</file>