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_nas\Desktop\"/>
    </mc:Choice>
  </mc:AlternateContent>
  <xr:revisionPtr revIDLastSave="0" documentId="13_ncr:1_{AE655E1D-B57C-4BE3-8014-E14A440106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 группа" sheetId="24" r:id="rId1"/>
    <sheet name="209 группа" sheetId="20" r:id="rId2"/>
    <sheet name="212 группа" sheetId="22" r:id="rId3"/>
    <sheet name="65 группа" sheetId="14" r:id="rId4"/>
    <sheet name="67 группа" sheetId="2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0" l="1"/>
  <c r="C35" i="20"/>
  <c r="C27" i="22"/>
  <c r="C26" i="22"/>
  <c r="C33" i="14"/>
  <c r="C32" i="14"/>
  <c r="C25" i="25"/>
  <c r="C24" i="25"/>
  <c r="A30" i="14"/>
  <c r="A31" i="14" s="1"/>
  <c r="A25" i="14"/>
  <c r="A26" i="14"/>
  <c r="A27" i="14" s="1"/>
  <c r="A28" i="14" s="1"/>
  <c r="A29" i="14" s="1"/>
  <c r="A22" i="14"/>
  <c r="A23" i="14"/>
  <c r="A24" i="14" s="1"/>
  <c r="A21" i="14"/>
  <c r="A32" i="20"/>
  <c r="A33" i="20" s="1"/>
  <c r="A34" i="20" s="1"/>
  <c r="A28" i="20"/>
  <c r="A29" i="20" s="1"/>
  <c r="A30" i="20" s="1"/>
  <c r="A31" i="20" s="1"/>
  <c r="A22" i="20"/>
  <c r="A23" i="20"/>
  <c r="A24" i="20" s="1"/>
  <c r="A25" i="20" s="1"/>
  <c r="A26" i="20" s="1"/>
  <c r="A27" i="20" s="1"/>
  <c r="A21" i="20"/>
</calcChain>
</file>

<file path=xl/sharedStrings.xml><?xml version="1.0" encoding="utf-8"?>
<sst xmlns="http://schemas.openxmlformats.org/spreadsheetml/2006/main" count="332" uniqueCount="119">
  <si>
    <t>Факультет компьютерных технологий и прикладной математики</t>
  </si>
  <si>
    <t>информационные технологии</t>
  </si>
  <si>
    <t>направление подготовки 01.04.02 Прикладная математика и информатика</t>
  </si>
  <si>
    <t xml:space="preserve">направление подготовки 02.04.02 Фундаментальная информатика и </t>
  </si>
  <si>
    <t>бюджет</t>
  </si>
  <si>
    <t>договор</t>
  </si>
  <si>
    <t>количество договорников</t>
  </si>
  <si>
    <t>количество бюджетников</t>
  </si>
  <si>
    <t>направление подготовки 09.04.02 Информационные системы и технологии</t>
  </si>
  <si>
    <t xml:space="preserve">202 группа </t>
  </si>
  <si>
    <t xml:space="preserve">209 группа </t>
  </si>
  <si>
    <t>212 группа</t>
  </si>
  <si>
    <t xml:space="preserve">65 группа </t>
  </si>
  <si>
    <t xml:space="preserve">67 группа </t>
  </si>
  <si>
    <t>Алехин Александр Вадимович</t>
  </si>
  <si>
    <t>Галушко Даниил Валентинович</t>
  </si>
  <si>
    <t>Калинич Анжелика Юрьевна</t>
  </si>
  <si>
    <t>Киселев Олег Николаевич</t>
  </si>
  <si>
    <t>Лесин Богдан Михайлович</t>
  </si>
  <si>
    <t>Мирошников Дмитрий Юрьевич</t>
  </si>
  <si>
    <t>Хрипков Дмитрий Александрович</t>
  </si>
  <si>
    <t>Акулов Матвей Сергеевич</t>
  </si>
  <si>
    <t>Батрак Артем Евгеньевич</t>
  </si>
  <si>
    <t>Билута Антон Андреевич</t>
  </si>
  <si>
    <t>Гапотченко Алёна Юрьевна</t>
  </si>
  <si>
    <t>Глушенко Дмитрий Владимирович</t>
  </si>
  <si>
    <t>Головацкий Дмитрий Владимирович</t>
  </si>
  <si>
    <t>Горожанин Александр Сергеевич</t>
  </si>
  <si>
    <t>Григорьев Константин Эрнстович</t>
  </si>
  <si>
    <t>Дудо Иван Николаевич</t>
  </si>
  <si>
    <t>Иванов Евгений Александрович</t>
  </si>
  <si>
    <t>Какаулин Дмитрий Владимирович</t>
  </si>
  <si>
    <t>Коваленко Глеб Васильевич</t>
  </si>
  <si>
    <t>Ковачевич Марко Горан</t>
  </si>
  <si>
    <t>Козиев Артем Борисович</t>
  </si>
  <si>
    <t>Копай-Гора Владислав Александрович</t>
  </si>
  <si>
    <t>Коровина Виолетта Сергеевна</t>
  </si>
  <si>
    <t>Лихогуб Олег Игоревич</t>
  </si>
  <si>
    <t>Матюха Валентин Владимирович</t>
  </si>
  <si>
    <t>Миков Александр Александрович</t>
  </si>
  <si>
    <t>Мичков Максим Игоревич</t>
  </si>
  <si>
    <t>Патоков Дамир Махмудович</t>
  </si>
  <si>
    <t>Петренко Филипп Романович</t>
  </si>
  <si>
    <t>Петросян Артем Олегович</t>
  </si>
  <si>
    <t>Петухов Максим Алексеевич</t>
  </si>
  <si>
    <t>Савинов Дмитрий Евгеньевич</t>
  </si>
  <si>
    <t>Савонина Аделина Арутюновна</t>
  </si>
  <si>
    <t>Тарасов Илья Андреевич</t>
  </si>
  <si>
    <t>Федореев Ростислав Русланович</t>
  </si>
  <si>
    <t>Щербин Дмитрий Владимирович</t>
  </si>
  <si>
    <t>Яценко Дмитрий Павлович</t>
  </si>
  <si>
    <t>Бабаков Степан Евгеньевич</t>
  </si>
  <si>
    <t>Бабенко Елизавета Игоревна</t>
  </si>
  <si>
    <t>Васильев Роман Дмитриевич</t>
  </si>
  <si>
    <t>Галан Андрей Сергеевич</t>
  </si>
  <si>
    <t>Гапочка Владислав Валерьевич</t>
  </si>
  <si>
    <t>Григорьев Алексей Павлович</t>
  </si>
  <si>
    <t>Григорьев Артем Павлович</t>
  </si>
  <si>
    <t>Жалдаков Виталий Евгеньевич</t>
  </si>
  <si>
    <t>Жушман Захар Олегович</t>
  </si>
  <si>
    <t>Кондратьев Андрей Андреевич</t>
  </si>
  <si>
    <t>Конченко Леонид Николаевич</t>
  </si>
  <si>
    <t>Маковецкий Павел Андреевич</t>
  </si>
  <si>
    <t>Минин Кирилл Сергеевич</t>
  </si>
  <si>
    <t>Попруга Евгений Александрович</t>
  </si>
  <si>
    <t>Ромашкина Анастасия Александровна</t>
  </si>
  <si>
    <t>Слободина Дарья Валерьевна</t>
  </si>
  <si>
    <t>Соколов Даниэль</t>
  </si>
  <si>
    <t>Турдакова Олеся Дмитриевна</t>
  </si>
  <si>
    <t>Ульяницкий Никита Станиславович</t>
  </si>
  <si>
    <t>Фисун Константин Сергеевич</t>
  </si>
  <si>
    <t>Чухиль Владислав Владимирович</t>
  </si>
  <si>
    <t>Шевцов Денис Алексеевич</t>
  </si>
  <si>
    <t>Шешунов Михаил Иванович</t>
  </si>
  <si>
    <t>Шинтяков Данила Михайлович</t>
  </si>
  <si>
    <t>Яргунин Даниил Олегович</t>
  </si>
  <si>
    <t>Яхонтов Артем Алексеевич</t>
  </si>
  <si>
    <t>Агака Сергей Сергеевич</t>
  </si>
  <si>
    <t>Афанасович Егор Дмитриевич</t>
  </si>
  <si>
    <t>Балаганин Валерий Валерьевич</t>
  </si>
  <si>
    <t>Бобух Олег Владимирович</t>
  </si>
  <si>
    <t>Васильев Роман Олегович</t>
  </si>
  <si>
    <t>Глоба Виктор Владимирович</t>
  </si>
  <si>
    <t>Гриневич Константин Андреевич</t>
  </si>
  <si>
    <t>Деркач Илья Сергеевич</t>
  </si>
  <si>
    <t>Ёрж Артём Евгеньевич</t>
  </si>
  <si>
    <t>Киргинцев Денис Кириллович</t>
  </si>
  <si>
    <t>Лимонов Александр Андреевич</t>
  </si>
  <si>
    <t>Лях Константин Владимирович</t>
  </si>
  <si>
    <t>Малеж Елизавета Вадимовна</t>
  </si>
  <si>
    <t>Меджидов Павел Романович</t>
  </si>
  <si>
    <t>Минина Дарья Александровна</t>
  </si>
  <si>
    <t>Параносов Евгений Валериевич</t>
  </si>
  <si>
    <t>Руколеев Максим Романович</t>
  </si>
  <si>
    <t>Скачедубов Кирилл Николаевич</t>
  </si>
  <si>
    <t>Аветисян Карен Аркадьевич</t>
  </si>
  <si>
    <t>Аствацатуров Саркис Рафаэлевич</t>
  </si>
  <si>
    <t>Астежев Амин Олиевич</t>
  </si>
  <si>
    <t>Бушеленков Глеб Сергеевич</t>
  </si>
  <si>
    <t>Гудошников Алексей Витальевич</t>
  </si>
  <si>
    <t>Думанян Леван Самвелович</t>
  </si>
  <si>
    <t>Ершов Иван Сергеевич</t>
  </si>
  <si>
    <t>Ефимов Никита Андреевич</t>
  </si>
  <si>
    <t>Захарян Рубен Арменович</t>
  </si>
  <si>
    <t>Какурин Илья Николаевич</t>
  </si>
  <si>
    <t>Коростелёв Данил Андреевич</t>
  </si>
  <si>
    <t>Кузнецов Иван Денисович</t>
  </si>
  <si>
    <t>Лукашкин Константин Викторович</t>
  </si>
  <si>
    <t>Молянова Елена Андреевна</t>
  </si>
  <si>
    <t>Прокопенко Виктор Сергеевич</t>
  </si>
  <si>
    <t>Рахманина Татьяна Ивановна</t>
  </si>
  <si>
    <t>Рогачев Константин Сергеевич</t>
  </si>
  <si>
    <t>Слепцова Татьяна Павловна</t>
  </si>
  <si>
    <t>Суслопаров Пётр Дмитриевич</t>
  </si>
  <si>
    <t>Тюменцев Артем Юрьевич</t>
  </si>
  <si>
    <t>Шахпазян Оганес Ааронович</t>
  </si>
  <si>
    <t>от 14.08.2023 г. № 2011-ст</t>
  </si>
  <si>
    <t>от 14.08.2023 г. № 2012-ст</t>
  </si>
  <si>
    <t>от 23.08.2023 г. № 2088ст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</si>
</sst>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Arial Cyr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7" fillId="0" borderId="0" xfId="0" applyFont="1" applyAlignment="1">
      <alignment horizontal="left" vertical="center" indent="4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6" fillId="0" borderId="0" xfId="0" applyFont="1"/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85" zoomScaleNormal="85" workbookViewId="0">
      <selection activeCell="C6" sqref="C6:D6"/>
    </sheetView>
  </sheetViews>
  <sheetFormatPr defaultRowHeight="18" x14ac:dyDescent="0.25"/>
  <cols>
    <col min="1" max="1" width="3.7109375" style="4" customWidth="1"/>
    <col min="2" max="2" width="46.140625" style="4" customWidth="1"/>
    <col min="3" max="3" width="12.5703125" style="4" customWidth="1"/>
    <col min="4" max="4" width="33" style="4" customWidth="1"/>
    <col min="5" max="6" width="5.140625" style="4" customWidth="1"/>
    <col min="7" max="7" width="5.42578125" style="4" customWidth="1"/>
    <col min="8" max="8" width="4.42578125" style="4" customWidth="1"/>
    <col min="9" max="9" width="4.7109375" style="4" customWidth="1"/>
    <col min="10" max="10" width="4.85546875" style="4" customWidth="1"/>
    <col min="11" max="16384" width="9.140625" style="4"/>
  </cols>
  <sheetData>
    <row r="1" spans="1:10" ht="18.75" x14ac:dyDescent="0.3">
      <c r="A1" s="23" t="s">
        <v>0</v>
      </c>
      <c r="B1" s="23"/>
      <c r="C1" s="23"/>
      <c r="D1" s="23"/>
      <c r="E1" s="9"/>
      <c r="F1" s="9"/>
      <c r="G1" s="9"/>
      <c r="H1" s="9"/>
      <c r="I1" s="9"/>
      <c r="J1" s="9"/>
    </row>
    <row r="2" spans="1:10" ht="18.75" x14ac:dyDescent="0.3">
      <c r="A2" s="23" t="s">
        <v>2</v>
      </c>
      <c r="B2" s="23"/>
      <c r="C2" s="23"/>
      <c r="D2" s="23"/>
      <c r="E2" s="9"/>
      <c r="F2" s="9"/>
      <c r="G2" s="9"/>
      <c r="H2" s="9"/>
      <c r="I2" s="9"/>
      <c r="J2" s="9"/>
    </row>
    <row r="3" spans="1:10" ht="18.75" x14ac:dyDescent="0.3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8.75" x14ac:dyDescent="0.3">
      <c r="A4" s="23" t="s">
        <v>9</v>
      </c>
      <c r="B4" s="23"/>
      <c r="C4" s="23"/>
      <c r="D4" s="23"/>
      <c r="E4" s="23"/>
      <c r="F4" s="23"/>
      <c r="G4" s="23"/>
      <c r="H4" s="23"/>
      <c r="I4" s="23"/>
      <c r="J4" s="23"/>
    </row>
    <row r="5" spans="1:10" ht="20.100000000000001" customHeight="1" x14ac:dyDescent="0.3">
      <c r="A5" s="2">
        <v>1</v>
      </c>
      <c r="B5" s="14" t="s">
        <v>14</v>
      </c>
      <c r="C5" s="22" t="s">
        <v>5</v>
      </c>
      <c r="D5" s="22" t="s">
        <v>118</v>
      </c>
      <c r="E5" s="2"/>
      <c r="F5" s="2"/>
      <c r="G5" s="2"/>
      <c r="H5" s="2"/>
      <c r="I5" s="2"/>
      <c r="J5" s="2"/>
    </row>
    <row r="6" spans="1:10" ht="20.100000000000001" customHeight="1" x14ac:dyDescent="0.3">
      <c r="A6" s="2">
        <v>2</v>
      </c>
      <c r="B6" s="13" t="s">
        <v>15</v>
      </c>
      <c r="C6" s="22" t="s">
        <v>5</v>
      </c>
      <c r="D6" s="22" t="s">
        <v>118</v>
      </c>
      <c r="E6" s="2"/>
      <c r="F6" s="2"/>
      <c r="G6" s="2"/>
      <c r="H6" s="2"/>
      <c r="I6" s="2"/>
      <c r="J6" s="2"/>
    </row>
    <row r="7" spans="1:10" ht="20.100000000000001" customHeight="1" x14ac:dyDescent="0.3">
      <c r="A7" s="2">
        <v>3</v>
      </c>
      <c r="B7" s="12" t="s">
        <v>16</v>
      </c>
      <c r="C7" s="22" t="s">
        <v>4</v>
      </c>
      <c r="D7" s="22" t="s">
        <v>117</v>
      </c>
      <c r="E7" s="2"/>
      <c r="F7" s="2"/>
      <c r="G7" s="2"/>
      <c r="H7" s="2"/>
      <c r="I7" s="2"/>
      <c r="J7" s="2"/>
    </row>
    <row r="8" spans="1:10" ht="20.100000000000001" customHeight="1" x14ac:dyDescent="0.3">
      <c r="A8" s="2">
        <v>4</v>
      </c>
      <c r="B8" s="12" t="s">
        <v>17</v>
      </c>
      <c r="C8" s="22" t="s">
        <v>4</v>
      </c>
      <c r="D8" s="22" t="s">
        <v>117</v>
      </c>
      <c r="E8" s="2"/>
      <c r="F8" s="2"/>
      <c r="G8" s="2"/>
      <c r="H8" s="2"/>
      <c r="I8" s="2"/>
      <c r="J8" s="2"/>
    </row>
    <row r="9" spans="1:10" ht="20.100000000000001" customHeight="1" x14ac:dyDescent="0.3">
      <c r="A9" s="2">
        <v>5</v>
      </c>
      <c r="B9" s="12" t="s">
        <v>18</v>
      </c>
      <c r="C9" s="22" t="s">
        <v>4</v>
      </c>
      <c r="D9" s="22" t="s">
        <v>117</v>
      </c>
      <c r="E9" s="2"/>
      <c r="F9" s="2"/>
      <c r="G9" s="2"/>
      <c r="H9" s="2"/>
      <c r="I9" s="2"/>
      <c r="J9" s="2"/>
    </row>
    <row r="10" spans="1:10" ht="20.100000000000001" customHeight="1" x14ac:dyDescent="0.3">
      <c r="A10" s="2">
        <v>6</v>
      </c>
      <c r="B10" s="12" t="s">
        <v>19</v>
      </c>
      <c r="C10" s="22" t="s">
        <v>4</v>
      </c>
      <c r="D10" s="22" t="s">
        <v>117</v>
      </c>
      <c r="E10" s="2"/>
      <c r="F10" s="2"/>
      <c r="G10" s="2"/>
      <c r="H10" s="2"/>
      <c r="I10" s="2"/>
      <c r="J10" s="2"/>
    </row>
    <row r="11" spans="1:10" ht="20.100000000000001" customHeight="1" x14ac:dyDescent="0.3">
      <c r="A11" s="2">
        <v>7</v>
      </c>
      <c r="B11" s="12" t="s">
        <v>20</v>
      </c>
      <c r="C11" s="8" t="s">
        <v>4</v>
      </c>
      <c r="D11" s="8" t="s">
        <v>116</v>
      </c>
      <c r="E11" s="2"/>
      <c r="F11" s="2"/>
      <c r="G11" s="2"/>
      <c r="H11" s="2"/>
      <c r="I11" s="2"/>
      <c r="J11" s="2"/>
    </row>
    <row r="12" spans="1:10" ht="20.100000000000001" customHeight="1" x14ac:dyDescent="0.3">
      <c r="A12" s="2"/>
      <c r="B12" s="12"/>
      <c r="C12" s="2"/>
      <c r="D12" s="8"/>
      <c r="E12" s="2"/>
      <c r="F12" s="2"/>
      <c r="G12" s="2"/>
      <c r="H12" s="2"/>
      <c r="I12" s="2"/>
      <c r="J12" s="2"/>
    </row>
    <row r="13" spans="1:10" ht="20.100000000000001" customHeight="1" x14ac:dyDescent="0.3">
      <c r="A13" s="2"/>
      <c r="B13" s="12"/>
      <c r="C13" s="2"/>
      <c r="D13" s="8"/>
      <c r="E13" s="2"/>
      <c r="F13" s="3"/>
      <c r="G13" s="3"/>
      <c r="H13" s="3"/>
    </row>
    <row r="14" spans="1:10" ht="18.75" x14ac:dyDescent="0.3">
      <c r="A14" s="1"/>
      <c r="B14" s="5" t="s">
        <v>6</v>
      </c>
      <c r="C14" s="5">
        <v>2</v>
      </c>
      <c r="F14" s="3"/>
      <c r="G14" s="3"/>
      <c r="H14" s="3"/>
    </row>
    <row r="15" spans="1:10" ht="18.75" x14ac:dyDescent="0.3">
      <c r="A15" s="1"/>
      <c r="B15" s="5" t="s">
        <v>7</v>
      </c>
      <c r="C15" s="5">
        <v>5</v>
      </c>
      <c r="F15" s="3"/>
      <c r="G15" s="3"/>
      <c r="H15" s="3"/>
    </row>
    <row r="16" spans="1:10" ht="18.75" x14ac:dyDescent="0.3">
      <c r="A16" s="1"/>
      <c r="B16" s="5"/>
      <c r="C16" s="5"/>
      <c r="F16" s="3"/>
      <c r="G16" s="3"/>
      <c r="H16" s="3"/>
    </row>
    <row r="17" spans="1:8" ht="18.75" x14ac:dyDescent="0.3">
      <c r="A17" s="1"/>
      <c r="B17" s="5"/>
      <c r="C17" s="5"/>
      <c r="D17" s="2"/>
      <c r="E17" s="2"/>
      <c r="F17" s="3"/>
      <c r="G17" s="3"/>
      <c r="H17" s="3"/>
    </row>
    <row r="18" spans="1:8" ht="18.75" x14ac:dyDescent="0.3">
      <c r="A18" s="1"/>
      <c r="B18" s="5"/>
      <c r="C18" s="5"/>
      <c r="D18" s="2"/>
      <c r="E18" s="2"/>
      <c r="F18" s="3"/>
      <c r="G18" s="3"/>
      <c r="H18" s="3"/>
    </row>
    <row r="19" spans="1:8" ht="18.75" x14ac:dyDescent="0.3">
      <c r="A19" s="1"/>
      <c r="B19" s="5"/>
      <c r="C19" s="5"/>
      <c r="D19" s="2"/>
      <c r="E19" s="2"/>
      <c r="F19" s="3"/>
      <c r="G19" s="3"/>
      <c r="H19" s="3"/>
    </row>
    <row r="20" spans="1:8" ht="18.75" x14ac:dyDescent="0.3">
      <c r="A20" s="1"/>
      <c r="B20" s="5"/>
      <c r="C20" s="5"/>
      <c r="F20" s="3"/>
      <c r="G20" s="3"/>
      <c r="H20" s="3"/>
    </row>
    <row r="21" spans="1:8" ht="18.75" x14ac:dyDescent="0.3">
      <c r="A21" s="1"/>
      <c r="B21" s="5"/>
      <c r="C21" s="5"/>
      <c r="F21" s="3"/>
      <c r="G21" s="3"/>
      <c r="H21" s="3"/>
    </row>
    <row r="22" spans="1:8" ht="18.75" x14ac:dyDescent="0.3">
      <c r="A22" s="1"/>
      <c r="B22" s="5"/>
      <c r="C22" s="5"/>
      <c r="D22" s="2"/>
      <c r="E22" s="2"/>
      <c r="F22" s="3"/>
      <c r="G22" s="3"/>
      <c r="H22" s="3"/>
    </row>
    <row r="23" spans="1:8" ht="18.75" x14ac:dyDescent="0.3">
      <c r="A23" s="1"/>
      <c r="B23" s="5"/>
      <c r="C23" s="5"/>
      <c r="F23" s="3"/>
      <c r="G23" s="3"/>
      <c r="H23" s="3"/>
    </row>
    <row r="24" spans="1:8" ht="18.75" x14ac:dyDescent="0.3">
      <c r="A24" s="1"/>
      <c r="B24" s="5"/>
      <c r="C24" s="5"/>
      <c r="D24" s="2"/>
      <c r="E24" s="2"/>
      <c r="F24" s="3"/>
      <c r="G24" s="3"/>
      <c r="H24" s="3"/>
    </row>
    <row r="25" spans="1:8" ht="18.75" x14ac:dyDescent="0.3">
      <c r="A25" s="1"/>
      <c r="B25" s="5"/>
      <c r="C25" s="5"/>
      <c r="D25" s="2"/>
      <c r="E25" s="2"/>
      <c r="F25" s="3"/>
      <c r="G25" s="3"/>
      <c r="H25" s="3"/>
    </row>
  </sheetData>
  <mergeCells count="4">
    <mergeCell ref="A1:D1"/>
    <mergeCell ref="A2:D2"/>
    <mergeCell ref="A3:J3"/>
    <mergeCell ref="A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opLeftCell="B23" zoomScale="85" zoomScaleNormal="85" workbookViewId="0">
      <selection activeCell="C34" sqref="C34:D34"/>
    </sheetView>
  </sheetViews>
  <sheetFormatPr defaultRowHeight="18" x14ac:dyDescent="0.25"/>
  <cols>
    <col min="1" max="1" width="4.42578125" style="4" customWidth="1"/>
    <col min="2" max="2" width="50.42578125" style="4" customWidth="1"/>
    <col min="3" max="3" width="15.7109375" style="4" customWidth="1"/>
    <col min="4" max="4" width="33.140625" style="4" customWidth="1"/>
    <col min="5" max="6" width="5.140625" style="4" customWidth="1"/>
    <col min="7" max="7" width="5.42578125" style="4" customWidth="1"/>
    <col min="8" max="8" width="4.42578125" style="4" customWidth="1"/>
    <col min="9" max="9" width="4.7109375" style="4" customWidth="1"/>
    <col min="10" max="10" width="4.85546875" style="4" customWidth="1"/>
    <col min="11" max="16384" width="9.140625" style="4"/>
  </cols>
  <sheetData>
    <row r="1" spans="1:10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8.75" x14ac:dyDescent="0.3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.75" x14ac:dyDescent="0.3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8.75" x14ac:dyDescent="0.3">
      <c r="A4" s="23" t="s">
        <v>10</v>
      </c>
      <c r="B4" s="23"/>
      <c r="C4" s="23"/>
      <c r="D4" s="23"/>
      <c r="E4" s="23"/>
      <c r="F4" s="23"/>
      <c r="G4" s="23"/>
      <c r="H4" s="23"/>
      <c r="I4" s="23"/>
      <c r="J4" s="23"/>
    </row>
    <row r="5" spans="1:10" ht="18.75" x14ac:dyDescent="0.3">
      <c r="A5" s="2">
        <v>1</v>
      </c>
      <c r="B5" s="15" t="s">
        <v>21</v>
      </c>
      <c r="C5" s="22" t="s">
        <v>4</v>
      </c>
      <c r="D5" s="22" t="s">
        <v>117</v>
      </c>
      <c r="E5" s="2"/>
      <c r="F5" s="2"/>
      <c r="G5" s="2"/>
      <c r="H5" s="2"/>
      <c r="I5" s="2"/>
      <c r="J5" s="2"/>
    </row>
    <row r="6" spans="1:10" ht="18.75" x14ac:dyDescent="0.3">
      <c r="A6" s="2">
        <v>2</v>
      </c>
      <c r="B6" s="16" t="s">
        <v>22</v>
      </c>
      <c r="C6" s="22" t="s">
        <v>5</v>
      </c>
      <c r="D6" s="22" t="s">
        <v>118</v>
      </c>
      <c r="E6" s="2"/>
      <c r="F6" s="2"/>
      <c r="G6" s="2"/>
      <c r="H6" s="2"/>
      <c r="I6" s="2"/>
      <c r="J6" s="2"/>
    </row>
    <row r="7" spans="1:10" ht="18.75" x14ac:dyDescent="0.3">
      <c r="A7" s="2">
        <v>3</v>
      </c>
      <c r="B7" s="15" t="s">
        <v>23</v>
      </c>
      <c r="C7" s="22" t="s">
        <v>4</v>
      </c>
      <c r="D7" s="22" t="s">
        <v>117</v>
      </c>
      <c r="E7" s="2"/>
      <c r="F7" s="2"/>
      <c r="G7" s="2"/>
      <c r="H7" s="2"/>
      <c r="I7" s="2"/>
      <c r="J7" s="2"/>
    </row>
    <row r="8" spans="1:10" ht="18.75" x14ac:dyDescent="0.3">
      <c r="A8" s="2">
        <v>4</v>
      </c>
      <c r="B8" s="16" t="s">
        <v>24</v>
      </c>
      <c r="C8" s="22" t="s">
        <v>5</v>
      </c>
      <c r="D8" s="22" t="s">
        <v>118</v>
      </c>
      <c r="E8" s="2"/>
      <c r="F8" s="2"/>
      <c r="G8" s="2"/>
      <c r="H8" s="2"/>
      <c r="I8" s="2"/>
      <c r="J8" s="2"/>
    </row>
    <row r="9" spans="1:10" ht="18.75" x14ac:dyDescent="0.3">
      <c r="A9" s="2">
        <v>5</v>
      </c>
      <c r="B9" s="16" t="s">
        <v>25</v>
      </c>
      <c r="C9" s="22" t="s">
        <v>5</v>
      </c>
      <c r="D9" s="22" t="s">
        <v>118</v>
      </c>
      <c r="E9" s="2"/>
      <c r="F9" s="2"/>
      <c r="G9" s="2"/>
      <c r="H9" s="2"/>
      <c r="I9" s="2"/>
      <c r="J9" s="2"/>
    </row>
    <row r="10" spans="1:10" ht="18.75" x14ac:dyDescent="0.3">
      <c r="A10" s="2">
        <v>6</v>
      </c>
      <c r="B10" s="15" t="s">
        <v>26</v>
      </c>
      <c r="C10" s="22" t="s">
        <v>4</v>
      </c>
      <c r="D10" s="22" t="s">
        <v>117</v>
      </c>
      <c r="E10" s="2"/>
      <c r="F10" s="2"/>
      <c r="G10" s="2"/>
      <c r="H10" s="2"/>
      <c r="I10" s="2"/>
      <c r="J10" s="2"/>
    </row>
    <row r="11" spans="1:10" ht="18.75" customHeight="1" x14ac:dyDescent="0.3">
      <c r="A11" s="2">
        <v>7</v>
      </c>
      <c r="B11" s="15" t="s">
        <v>27</v>
      </c>
      <c r="C11" s="22" t="s">
        <v>4</v>
      </c>
      <c r="D11" s="22" t="s">
        <v>117</v>
      </c>
      <c r="E11" s="2"/>
      <c r="F11" s="2"/>
      <c r="G11" s="2"/>
      <c r="H11" s="2"/>
      <c r="I11" s="2"/>
      <c r="J11" s="2"/>
    </row>
    <row r="12" spans="1:10" ht="18.75" x14ac:dyDescent="0.3">
      <c r="A12" s="2">
        <v>8</v>
      </c>
      <c r="B12" s="16" t="s">
        <v>28</v>
      </c>
      <c r="C12" s="22" t="s">
        <v>5</v>
      </c>
      <c r="D12" s="22" t="s">
        <v>118</v>
      </c>
      <c r="E12" s="2"/>
      <c r="F12" s="2"/>
      <c r="G12" s="2"/>
      <c r="H12" s="2"/>
      <c r="I12" s="2"/>
      <c r="J12" s="2"/>
    </row>
    <row r="13" spans="1:10" ht="18.75" x14ac:dyDescent="0.3">
      <c r="A13" s="2">
        <v>9</v>
      </c>
      <c r="B13" s="15" t="s">
        <v>29</v>
      </c>
      <c r="C13" s="22" t="s">
        <v>4</v>
      </c>
      <c r="D13" s="22" t="s">
        <v>117</v>
      </c>
      <c r="E13" s="2"/>
      <c r="F13" s="2"/>
      <c r="G13" s="2"/>
      <c r="H13" s="2"/>
      <c r="I13" s="2"/>
      <c r="J13" s="2"/>
    </row>
    <row r="14" spans="1:10" ht="18.75" x14ac:dyDescent="0.3">
      <c r="A14" s="2">
        <v>10</v>
      </c>
      <c r="B14" s="16" t="s">
        <v>30</v>
      </c>
      <c r="C14" s="22" t="s">
        <v>5</v>
      </c>
      <c r="D14" s="22" t="s">
        <v>118</v>
      </c>
      <c r="E14" s="2"/>
      <c r="F14" s="2"/>
      <c r="G14" s="2"/>
      <c r="H14" s="2"/>
      <c r="I14" s="2"/>
      <c r="J14" s="2"/>
    </row>
    <row r="15" spans="1:10" ht="18.75" x14ac:dyDescent="0.3">
      <c r="A15" s="2">
        <v>11</v>
      </c>
      <c r="B15" s="16" t="s">
        <v>31</v>
      </c>
      <c r="C15" s="22" t="s">
        <v>5</v>
      </c>
      <c r="D15" s="22" t="s">
        <v>118</v>
      </c>
      <c r="E15" s="2"/>
      <c r="F15" s="2"/>
      <c r="G15" s="2"/>
      <c r="H15" s="2"/>
      <c r="I15" s="2"/>
      <c r="J15" s="2"/>
    </row>
    <row r="16" spans="1:10" ht="18.75" x14ac:dyDescent="0.3">
      <c r="A16" s="2">
        <v>12</v>
      </c>
      <c r="B16" s="15" t="s">
        <v>32</v>
      </c>
      <c r="C16" s="22" t="s">
        <v>4</v>
      </c>
      <c r="D16" s="22" t="s">
        <v>117</v>
      </c>
      <c r="E16" s="2"/>
      <c r="F16" s="2"/>
      <c r="G16" s="2"/>
      <c r="H16" s="2"/>
      <c r="I16" s="2"/>
      <c r="J16" s="2"/>
    </row>
    <row r="17" spans="1:10" ht="18.75" x14ac:dyDescent="0.3">
      <c r="A17" s="2">
        <v>13</v>
      </c>
      <c r="B17" s="16" t="s">
        <v>33</v>
      </c>
      <c r="C17" s="22" t="s">
        <v>5</v>
      </c>
      <c r="D17" s="22" t="s">
        <v>118</v>
      </c>
      <c r="E17" s="2"/>
      <c r="F17" s="2"/>
      <c r="G17" s="2"/>
      <c r="H17" s="2"/>
      <c r="I17" s="2"/>
      <c r="J17" s="2"/>
    </row>
    <row r="18" spans="1:10" ht="18.75" x14ac:dyDescent="0.3">
      <c r="A18" s="2">
        <v>14</v>
      </c>
      <c r="B18" s="15" t="s">
        <v>34</v>
      </c>
      <c r="C18" s="22" t="s">
        <v>4</v>
      </c>
      <c r="D18" s="22" t="s">
        <v>117</v>
      </c>
      <c r="E18" s="2"/>
      <c r="F18" s="2"/>
      <c r="G18" s="2"/>
      <c r="H18" s="2"/>
      <c r="I18" s="2"/>
      <c r="J18" s="2"/>
    </row>
    <row r="19" spans="1:10" ht="18.75" x14ac:dyDescent="0.3">
      <c r="A19" s="2">
        <v>15</v>
      </c>
      <c r="B19" s="16" t="s">
        <v>35</v>
      </c>
      <c r="C19" s="22" t="s">
        <v>5</v>
      </c>
      <c r="D19" s="22" t="s">
        <v>118</v>
      </c>
      <c r="E19" s="2"/>
      <c r="F19" s="2"/>
      <c r="G19" s="2"/>
      <c r="H19" s="2"/>
      <c r="I19" s="2"/>
      <c r="J19" s="2"/>
    </row>
    <row r="20" spans="1:10" ht="18.75" x14ac:dyDescent="0.3">
      <c r="A20" s="2">
        <v>16</v>
      </c>
      <c r="B20" s="16" t="s">
        <v>36</v>
      </c>
      <c r="C20" s="22" t="s">
        <v>5</v>
      </c>
      <c r="D20" s="22" t="s">
        <v>118</v>
      </c>
      <c r="E20" s="2"/>
      <c r="F20" s="6"/>
      <c r="G20" s="3"/>
      <c r="H20" s="3"/>
    </row>
    <row r="21" spans="1:10" ht="18.75" x14ac:dyDescent="0.3">
      <c r="A21" s="1">
        <f>A20+1</f>
        <v>17</v>
      </c>
      <c r="B21" s="15" t="s">
        <v>37</v>
      </c>
      <c r="C21" s="22" t="s">
        <v>4</v>
      </c>
      <c r="D21" s="22" t="s">
        <v>117</v>
      </c>
      <c r="E21" s="2"/>
      <c r="F21" s="3"/>
      <c r="G21" s="3"/>
      <c r="H21" s="3"/>
    </row>
    <row r="22" spans="1:10" ht="18.75" x14ac:dyDescent="0.3">
      <c r="A22" s="1">
        <f t="shared" ref="A22:A34" si="0">A21+1</f>
        <v>18</v>
      </c>
      <c r="B22" s="16" t="s">
        <v>38</v>
      </c>
      <c r="C22" s="22" t="s">
        <v>5</v>
      </c>
      <c r="D22" s="22" t="s">
        <v>118</v>
      </c>
      <c r="E22" s="2"/>
      <c r="F22" s="3"/>
      <c r="G22" s="3"/>
      <c r="H22" s="3"/>
    </row>
    <row r="23" spans="1:10" ht="18.75" x14ac:dyDescent="0.3">
      <c r="A23" s="1">
        <f t="shared" si="0"/>
        <v>19</v>
      </c>
      <c r="B23" s="15" t="s">
        <v>39</v>
      </c>
      <c r="C23" s="22" t="s">
        <v>4</v>
      </c>
      <c r="D23" s="22" t="s">
        <v>117</v>
      </c>
      <c r="E23" s="2"/>
      <c r="F23" s="3"/>
      <c r="G23" s="3"/>
      <c r="H23" s="3"/>
    </row>
    <row r="24" spans="1:10" ht="18.75" x14ac:dyDescent="0.3">
      <c r="A24" s="1">
        <f t="shared" si="0"/>
        <v>20</v>
      </c>
      <c r="B24" s="15" t="s">
        <v>40</v>
      </c>
      <c r="C24" s="22" t="s">
        <v>4</v>
      </c>
      <c r="D24" s="22" t="s">
        <v>117</v>
      </c>
      <c r="E24" s="2"/>
      <c r="F24" s="3"/>
      <c r="G24" s="3"/>
      <c r="H24" s="3"/>
    </row>
    <row r="25" spans="1:10" ht="18.75" x14ac:dyDescent="0.3">
      <c r="A25" s="1">
        <f t="shared" si="0"/>
        <v>21</v>
      </c>
      <c r="B25" s="16" t="s">
        <v>41</v>
      </c>
      <c r="C25" s="22" t="s">
        <v>5</v>
      </c>
      <c r="D25" s="22" t="s">
        <v>118</v>
      </c>
      <c r="F25" s="3"/>
      <c r="G25" s="3"/>
      <c r="H25" s="3"/>
    </row>
    <row r="26" spans="1:10" ht="18.75" x14ac:dyDescent="0.3">
      <c r="A26" s="1">
        <f t="shared" si="0"/>
        <v>22</v>
      </c>
      <c r="B26" s="15" t="s">
        <v>42</v>
      </c>
      <c r="C26" s="22" t="s">
        <v>4</v>
      </c>
      <c r="D26" s="22" t="s">
        <v>117</v>
      </c>
      <c r="F26" s="3"/>
      <c r="G26" s="3"/>
      <c r="H26" s="3"/>
    </row>
    <row r="27" spans="1:10" ht="18.75" x14ac:dyDescent="0.3">
      <c r="A27" s="1">
        <f t="shared" si="0"/>
        <v>23</v>
      </c>
      <c r="B27" s="15" t="s">
        <v>43</v>
      </c>
      <c r="C27" s="22" t="s">
        <v>4</v>
      </c>
      <c r="D27" s="22" t="s">
        <v>117</v>
      </c>
      <c r="E27" s="2"/>
      <c r="F27" s="3"/>
      <c r="G27" s="3"/>
      <c r="H27" s="3"/>
    </row>
    <row r="28" spans="1:10" ht="18.75" x14ac:dyDescent="0.3">
      <c r="A28" s="1">
        <f>A27+1</f>
        <v>24</v>
      </c>
      <c r="B28" s="16" t="s">
        <v>44</v>
      </c>
      <c r="C28" s="22" t="s">
        <v>5</v>
      </c>
      <c r="D28" s="22" t="s">
        <v>118</v>
      </c>
      <c r="E28" s="2"/>
      <c r="F28" s="3"/>
      <c r="G28" s="3"/>
      <c r="H28" s="3"/>
    </row>
    <row r="29" spans="1:10" ht="18.75" x14ac:dyDescent="0.3">
      <c r="A29" s="1">
        <f t="shared" si="0"/>
        <v>25</v>
      </c>
      <c r="B29" s="16" t="s">
        <v>45</v>
      </c>
      <c r="C29" s="22" t="s">
        <v>5</v>
      </c>
      <c r="D29" s="22" t="s">
        <v>118</v>
      </c>
      <c r="F29" s="3"/>
      <c r="G29" s="3"/>
      <c r="H29" s="3"/>
    </row>
    <row r="30" spans="1:10" ht="18.75" x14ac:dyDescent="0.3">
      <c r="A30" s="1">
        <f t="shared" si="0"/>
        <v>26</v>
      </c>
      <c r="B30" s="16" t="s">
        <v>46</v>
      </c>
      <c r="C30" s="22" t="s">
        <v>5</v>
      </c>
      <c r="D30" s="22" t="s">
        <v>118</v>
      </c>
      <c r="E30" s="2"/>
      <c r="F30" s="3"/>
      <c r="G30" s="3"/>
      <c r="H30" s="3"/>
    </row>
    <row r="31" spans="1:10" ht="18.75" x14ac:dyDescent="0.3">
      <c r="A31" s="1">
        <f t="shared" si="0"/>
        <v>27</v>
      </c>
      <c r="B31" s="16" t="s">
        <v>47</v>
      </c>
      <c r="C31" s="22" t="s">
        <v>5</v>
      </c>
      <c r="D31" s="22" t="s">
        <v>118</v>
      </c>
      <c r="E31" s="2"/>
      <c r="F31" s="3"/>
      <c r="G31" s="3"/>
      <c r="H31" s="3"/>
    </row>
    <row r="32" spans="1:10" ht="18.75" x14ac:dyDescent="0.25">
      <c r="A32" s="1">
        <f>A31+1</f>
        <v>28</v>
      </c>
      <c r="B32" s="16" t="s">
        <v>48</v>
      </c>
      <c r="C32" s="22" t="s">
        <v>5</v>
      </c>
      <c r="D32" s="22" t="s">
        <v>118</v>
      </c>
    </row>
    <row r="33" spans="1:4" ht="18.75" x14ac:dyDescent="0.25">
      <c r="A33" s="1">
        <f t="shared" si="0"/>
        <v>29</v>
      </c>
      <c r="B33" s="15" t="s">
        <v>49</v>
      </c>
      <c r="C33" s="22" t="s">
        <v>4</v>
      </c>
      <c r="D33" s="22" t="s">
        <v>117</v>
      </c>
    </row>
    <row r="34" spans="1:4" ht="18.75" x14ac:dyDescent="0.25">
      <c r="A34" s="1">
        <f t="shared" si="0"/>
        <v>30</v>
      </c>
      <c r="B34" s="16" t="s">
        <v>50</v>
      </c>
      <c r="C34" s="22" t="s">
        <v>5</v>
      </c>
      <c r="D34" s="22" t="s">
        <v>118</v>
      </c>
    </row>
    <row r="35" spans="1:4" ht="18.75" x14ac:dyDescent="0.25">
      <c r="B35" s="26" t="s">
        <v>6</v>
      </c>
      <c r="C35">
        <f>COUNTIF(C17:C34,"договор")</f>
        <v>11</v>
      </c>
    </row>
    <row r="36" spans="1:4" ht="18.75" x14ac:dyDescent="0.25">
      <c r="B36" s="26" t="s">
        <v>7</v>
      </c>
      <c r="C36">
        <f>COUNTIF(C17:C34,"бюджет")</f>
        <v>7</v>
      </c>
    </row>
  </sheetData>
  <sortState xmlns:xlrd2="http://schemas.microsoft.com/office/spreadsheetml/2017/richdata2" ref="B5:D15">
    <sortCondition ref="B5"/>
  </sortState>
  <mergeCells count="4">
    <mergeCell ref="A1:J1"/>
    <mergeCell ref="A2:J2"/>
    <mergeCell ref="A3:J3"/>
    <mergeCell ref="A4:J4"/>
  </mergeCells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topLeftCell="A7" zoomScale="70" zoomScaleNormal="70" workbookViewId="0">
      <selection activeCell="B26" sqref="B26:C27"/>
    </sheetView>
  </sheetViews>
  <sheetFormatPr defaultRowHeight="12.75" x14ac:dyDescent="0.2"/>
  <cols>
    <col min="1" max="1" width="4.42578125" customWidth="1"/>
    <col min="2" max="2" width="42" customWidth="1"/>
    <col min="3" max="3" width="12.42578125" customWidth="1"/>
    <col min="4" max="4" width="32.5703125" customWidth="1"/>
    <col min="5" max="6" width="5.140625" customWidth="1"/>
    <col min="7" max="7" width="5.42578125" customWidth="1"/>
    <col min="8" max="8" width="4.42578125" customWidth="1"/>
    <col min="9" max="9" width="4.7109375" customWidth="1"/>
    <col min="10" max="10" width="4.85546875" customWidth="1"/>
  </cols>
  <sheetData>
    <row r="1" spans="1:10" ht="18.75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.75" x14ac:dyDescent="0.2">
      <c r="A2" s="24" t="s">
        <v>2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18.7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0" ht="18.75" customHeight="1" x14ac:dyDescent="0.2">
      <c r="A4" s="24" t="s">
        <v>11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18.75" customHeight="1" x14ac:dyDescent="0.2">
      <c r="A5" s="8">
        <v>1</v>
      </c>
      <c r="B5" s="17" t="s">
        <v>95</v>
      </c>
      <c r="C5" s="22" t="s">
        <v>5</v>
      </c>
      <c r="D5" s="22" t="s">
        <v>118</v>
      </c>
      <c r="E5" s="8"/>
      <c r="F5" s="8"/>
      <c r="G5" s="8"/>
      <c r="H5" s="8"/>
      <c r="I5" s="8"/>
      <c r="J5" s="8"/>
    </row>
    <row r="6" spans="1:10" ht="18.75" customHeight="1" x14ac:dyDescent="0.2">
      <c r="A6" s="8">
        <v>2</v>
      </c>
      <c r="B6" s="17" t="s">
        <v>96</v>
      </c>
      <c r="C6" s="22" t="s">
        <v>5</v>
      </c>
      <c r="D6" s="22" t="s">
        <v>118</v>
      </c>
      <c r="E6" s="8"/>
      <c r="F6" s="8"/>
      <c r="G6" s="8"/>
      <c r="H6" s="8"/>
      <c r="I6" s="8"/>
      <c r="J6" s="8"/>
    </row>
    <row r="7" spans="1:10" ht="18.75" customHeight="1" x14ac:dyDescent="0.2">
      <c r="A7" s="8">
        <v>3</v>
      </c>
      <c r="B7" s="17" t="s">
        <v>97</v>
      </c>
      <c r="C7" s="22" t="s">
        <v>5</v>
      </c>
      <c r="D7" s="22" t="s">
        <v>118</v>
      </c>
      <c r="E7" s="8"/>
      <c r="F7" s="8"/>
      <c r="G7" s="8"/>
      <c r="H7" s="8"/>
      <c r="I7" s="8"/>
      <c r="J7" s="8"/>
    </row>
    <row r="8" spans="1:10" ht="18.75" customHeight="1" x14ac:dyDescent="0.2">
      <c r="A8" s="8">
        <v>4</v>
      </c>
      <c r="B8" s="17" t="s">
        <v>98</v>
      </c>
      <c r="C8" s="22" t="s">
        <v>5</v>
      </c>
      <c r="D8" s="22" t="s">
        <v>118</v>
      </c>
      <c r="E8" s="8"/>
      <c r="F8" s="8"/>
      <c r="G8" s="8"/>
      <c r="H8" s="8"/>
      <c r="I8" s="8"/>
      <c r="J8" s="8"/>
    </row>
    <row r="9" spans="1:10" ht="18.75" customHeight="1" x14ac:dyDescent="0.2">
      <c r="A9" s="8">
        <v>5</v>
      </c>
      <c r="B9" s="17" t="s">
        <v>99</v>
      </c>
      <c r="C9" s="22" t="s">
        <v>5</v>
      </c>
      <c r="D9" s="22" t="s">
        <v>118</v>
      </c>
      <c r="E9" s="8"/>
      <c r="F9" s="8"/>
      <c r="G9" s="8"/>
      <c r="H9" s="8"/>
      <c r="I9" s="8"/>
      <c r="J9" s="8"/>
    </row>
    <row r="10" spans="1:10" ht="18.75" customHeight="1" x14ac:dyDescent="0.2">
      <c r="A10" s="8">
        <v>6</v>
      </c>
      <c r="B10" s="17" t="s">
        <v>100</v>
      </c>
      <c r="C10" s="22" t="s">
        <v>5</v>
      </c>
      <c r="D10" s="22" t="s">
        <v>118</v>
      </c>
      <c r="E10" s="8"/>
      <c r="F10" s="8"/>
      <c r="G10" s="8"/>
      <c r="H10" s="8"/>
      <c r="I10" s="8"/>
      <c r="J10" s="8"/>
    </row>
    <row r="11" spans="1:10" ht="18.75" customHeight="1" x14ac:dyDescent="0.2">
      <c r="A11" s="8">
        <v>7</v>
      </c>
      <c r="B11" s="17" t="s">
        <v>101</v>
      </c>
      <c r="C11" s="22" t="s">
        <v>5</v>
      </c>
      <c r="D11" s="22" t="s">
        <v>118</v>
      </c>
      <c r="E11" s="8"/>
      <c r="F11" s="8"/>
      <c r="G11" s="8"/>
      <c r="H11" s="8"/>
      <c r="I11" s="8"/>
      <c r="J11" s="8"/>
    </row>
    <row r="12" spans="1:10" ht="18.75" customHeight="1" x14ac:dyDescent="0.2">
      <c r="A12" s="8">
        <v>8</v>
      </c>
      <c r="B12" s="17" t="s">
        <v>102</v>
      </c>
      <c r="C12" s="22" t="s">
        <v>5</v>
      </c>
      <c r="D12" s="22" t="s">
        <v>118</v>
      </c>
      <c r="E12" s="8"/>
      <c r="F12" s="8"/>
      <c r="G12" s="8"/>
      <c r="H12" s="8"/>
      <c r="I12" s="8"/>
      <c r="J12" s="8"/>
    </row>
    <row r="13" spans="1:10" ht="18.75" customHeight="1" x14ac:dyDescent="0.2">
      <c r="A13" s="8">
        <v>9</v>
      </c>
      <c r="B13" s="17" t="s">
        <v>103</v>
      </c>
      <c r="C13" s="22" t="s">
        <v>5</v>
      </c>
      <c r="D13" s="22" t="s">
        <v>118</v>
      </c>
      <c r="E13" s="8"/>
      <c r="F13" s="8"/>
      <c r="G13" s="8"/>
      <c r="H13" s="8"/>
      <c r="I13" s="8"/>
      <c r="J13" s="8"/>
    </row>
    <row r="14" spans="1:10" ht="18.75" customHeight="1" x14ac:dyDescent="0.2">
      <c r="A14" s="8">
        <v>10</v>
      </c>
      <c r="B14" s="17" t="s">
        <v>104</v>
      </c>
      <c r="C14" s="22" t="s">
        <v>5</v>
      </c>
      <c r="D14" s="22" t="s">
        <v>118</v>
      </c>
      <c r="E14" s="8"/>
      <c r="F14" s="8"/>
      <c r="G14" s="8"/>
      <c r="H14" s="8"/>
      <c r="I14" s="8"/>
      <c r="J14" s="8"/>
    </row>
    <row r="15" spans="1:10" ht="18.75" customHeight="1" x14ac:dyDescent="0.2">
      <c r="A15" s="8">
        <v>11</v>
      </c>
      <c r="B15" s="17" t="s">
        <v>105</v>
      </c>
      <c r="C15" s="22" t="s">
        <v>5</v>
      </c>
      <c r="D15" s="22" t="s">
        <v>118</v>
      </c>
      <c r="E15" s="8"/>
      <c r="F15" s="8"/>
      <c r="G15" s="8"/>
      <c r="H15" s="8"/>
      <c r="I15" s="8"/>
      <c r="J15" s="8"/>
    </row>
    <row r="16" spans="1:10" ht="18.75" customHeight="1" x14ac:dyDescent="0.2">
      <c r="A16" s="8">
        <v>12</v>
      </c>
      <c r="B16" s="18" t="s">
        <v>106</v>
      </c>
      <c r="C16" s="22" t="s">
        <v>4</v>
      </c>
      <c r="D16" s="22" t="s">
        <v>117</v>
      </c>
      <c r="E16" s="8"/>
      <c r="F16" s="8"/>
      <c r="G16" s="8"/>
      <c r="H16" s="8"/>
      <c r="I16" s="8"/>
      <c r="J16" s="8"/>
    </row>
    <row r="17" spans="1:10" ht="18.75" customHeight="1" x14ac:dyDescent="0.2">
      <c r="A17" s="8">
        <v>13</v>
      </c>
      <c r="B17" s="17" t="s">
        <v>107</v>
      </c>
      <c r="C17" s="22" t="s">
        <v>5</v>
      </c>
      <c r="D17" s="22" t="s">
        <v>118</v>
      </c>
      <c r="E17" s="8"/>
      <c r="F17" s="8"/>
      <c r="G17" s="8"/>
      <c r="H17" s="8"/>
      <c r="I17" s="8"/>
      <c r="J17" s="8"/>
    </row>
    <row r="18" spans="1:10" ht="18.75" customHeight="1" x14ac:dyDescent="0.2">
      <c r="A18" s="8">
        <v>14</v>
      </c>
      <c r="B18" s="18" t="s">
        <v>108</v>
      </c>
      <c r="C18" s="22" t="s">
        <v>4</v>
      </c>
      <c r="D18" s="22" t="s">
        <v>117</v>
      </c>
      <c r="E18" s="8"/>
      <c r="F18" s="8"/>
      <c r="G18" s="8"/>
      <c r="H18" s="8"/>
      <c r="I18" s="8"/>
      <c r="J18" s="8"/>
    </row>
    <row r="19" spans="1:10" ht="18.75" customHeight="1" x14ac:dyDescent="0.2">
      <c r="A19" s="8">
        <v>15</v>
      </c>
      <c r="B19" s="17" t="s">
        <v>109</v>
      </c>
      <c r="C19" s="22" t="s">
        <v>5</v>
      </c>
      <c r="D19" s="22" t="s">
        <v>118</v>
      </c>
      <c r="E19" s="8"/>
      <c r="F19" s="8"/>
      <c r="G19" s="8"/>
      <c r="H19" s="8"/>
      <c r="I19" s="8"/>
      <c r="J19" s="8"/>
    </row>
    <row r="20" spans="1:10" ht="18.75" customHeight="1" x14ac:dyDescent="0.2">
      <c r="A20" s="8">
        <v>16</v>
      </c>
      <c r="B20" s="18" t="s">
        <v>110</v>
      </c>
      <c r="C20" s="22" t="s">
        <v>4</v>
      </c>
      <c r="D20" s="22" t="s">
        <v>117</v>
      </c>
      <c r="E20" s="8"/>
      <c r="F20" s="8"/>
      <c r="G20" s="8"/>
      <c r="H20" s="8"/>
      <c r="I20" s="8"/>
      <c r="J20" s="8"/>
    </row>
    <row r="21" spans="1:10" ht="18.75" customHeight="1" x14ac:dyDescent="0.2">
      <c r="A21" s="8">
        <v>17</v>
      </c>
      <c r="B21" s="17" t="s">
        <v>111</v>
      </c>
      <c r="C21" s="22" t="s">
        <v>5</v>
      </c>
      <c r="D21" s="22" t="s">
        <v>118</v>
      </c>
      <c r="E21" s="8"/>
      <c r="F21" s="8"/>
      <c r="G21" s="8"/>
      <c r="H21" s="8"/>
      <c r="I21" s="8"/>
      <c r="J21" s="8"/>
    </row>
    <row r="22" spans="1:10" ht="18.75" customHeight="1" x14ac:dyDescent="0.2">
      <c r="A22" s="8">
        <v>18</v>
      </c>
      <c r="B22" s="18" t="s">
        <v>112</v>
      </c>
      <c r="C22" s="22" t="s">
        <v>4</v>
      </c>
      <c r="D22" s="22" t="s">
        <v>117</v>
      </c>
      <c r="E22" s="8"/>
      <c r="F22" s="8"/>
      <c r="G22" s="8"/>
      <c r="H22" s="8"/>
      <c r="I22" s="8"/>
      <c r="J22" s="8"/>
    </row>
    <row r="23" spans="1:10" ht="18.75" customHeight="1" x14ac:dyDescent="0.2">
      <c r="A23" s="8">
        <v>19</v>
      </c>
      <c r="B23" s="18" t="s">
        <v>113</v>
      </c>
      <c r="C23" s="8" t="s">
        <v>4</v>
      </c>
      <c r="D23" s="8" t="s">
        <v>116</v>
      </c>
      <c r="E23" s="8"/>
      <c r="F23" s="8"/>
      <c r="G23" s="8"/>
      <c r="H23" s="8"/>
      <c r="I23" s="8"/>
      <c r="J23" s="8"/>
    </row>
    <row r="24" spans="1:10" ht="18.75" customHeight="1" x14ac:dyDescent="0.2">
      <c r="A24" s="8">
        <v>20</v>
      </c>
      <c r="B24" s="17" t="s">
        <v>114</v>
      </c>
      <c r="C24" s="22" t="s">
        <v>5</v>
      </c>
      <c r="D24" s="22" t="s">
        <v>118</v>
      </c>
      <c r="E24" s="8"/>
      <c r="F24" s="8"/>
      <c r="G24" s="8"/>
      <c r="H24" s="8"/>
      <c r="I24" s="8"/>
      <c r="J24" s="8"/>
    </row>
    <row r="25" spans="1:10" ht="18.75" x14ac:dyDescent="0.2">
      <c r="A25" s="8">
        <v>21</v>
      </c>
      <c r="B25" s="17" t="s">
        <v>115</v>
      </c>
      <c r="C25" s="22" t="s">
        <v>5</v>
      </c>
      <c r="D25" s="22" t="s">
        <v>118</v>
      </c>
    </row>
    <row r="26" spans="1:10" ht="18.75" x14ac:dyDescent="0.2">
      <c r="B26" s="26" t="s">
        <v>6</v>
      </c>
      <c r="C26">
        <f>COUNTIF(C8:C25,"договор")</f>
        <v>13</v>
      </c>
    </row>
    <row r="27" spans="1:10" ht="18.75" x14ac:dyDescent="0.2">
      <c r="B27" s="26" t="s">
        <v>7</v>
      </c>
      <c r="C27">
        <f>COUNTIF(C8:C25,"бюджет")</f>
        <v>5</v>
      </c>
    </row>
    <row r="31" spans="1:10" ht="18.75" x14ac:dyDescent="0.2">
      <c r="B31" s="7"/>
    </row>
    <row r="32" spans="1:10" ht="18.75" x14ac:dyDescent="0.2">
      <c r="B32" s="7"/>
    </row>
    <row r="33" spans="2:2" ht="18.75" x14ac:dyDescent="0.2">
      <c r="B33" s="7"/>
    </row>
    <row r="34" spans="2:2" ht="18.75" x14ac:dyDescent="0.2">
      <c r="B34" s="7"/>
    </row>
  </sheetData>
  <mergeCells count="4">
    <mergeCell ref="A1:J1"/>
    <mergeCell ref="A2:J2"/>
    <mergeCell ref="A3:J3"/>
    <mergeCell ref="A4:J4"/>
  </mergeCells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zoomScale="70" zoomScaleNormal="70" workbookViewId="0">
      <selection activeCell="B32" sqref="B32:C33"/>
    </sheetView>
  </sheetViews>
  <sheetFormatPr defaultRowHeight="12.75" x14ac:dyDescent="0.2"/>
  <cols>
    <col min="1" max="1" width="4.42578125" customWidth="1"/>
    <col min="2" max="2" width="44.28515625" customWidth="1"/>
    <col min="3" max="3" width="11.42578125" style="11" customWidth="1"/>
    <col min="4" max="4" width="37.140625" customWidth="1"/>
    <col min="5" max="6" width="5.140625" customWidth="1"/>
    <col min="7" max="7" width="5.42578125" customWidth="1"/>
    <col min="8" max="8" width="4.42578125" customWidth="1"/>
    <col min="9" max="9" width="4.7109375" customWidth="1"/>
    <col min="10" max="10" width="3.140625" customWidth="1"/>
  </cols>
  <sheetData>
    <row r="1" spans="1:10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8.75" x14ac:dyDescent="0.3">
      <c r="A2" s="23" t="s">
        <v>3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.75" x14ac:dyDescent="0.3">
      <c r="A3" s="23" t="s">
        <v>1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8.75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23" t="s">
        <v>12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ht="15.75" x14ac:dyDescent="0.2">
      <c r="A6" s="10">
        <v>1</v>
      </c>
      <c r="B6" s="17" t="s">
        <v>51</v>
      </c>
      <c r="C6" s="22" t="s">
        <v>5</v>
      </c>
      <c r="D6" s="22" t="s">
        <v>118</v>
      </c>
    </row>
    <row r="7" spans="1:10" ht="15.75" x14ac:dyDescent="0.2">
      <c r="A7" s="10">
        <v>2</v>
      </c>
      <c r="B7" s="18" t="s">
        <v>52</v>
      </c>
      <c r="C7" s="22" t="s">
        <v>4</v>
      </c>
      <c r="D7" s="22" t="s">
        <v>117</v>
      </c>
    </row>
    <row r="8" spans="1:10" ht="15.75" x14ac:dyDescent="0.2">
      <c r="A8" s="10">
        <v>3</v>
      </c>
      <c r="B8" s="18" t="s">
        <v>53</v>
      </c>
      <c r="C8" s="22" t="s">
        <v>4</v>
      </c>
      <c r="D8" s="22" t="s">
        <v>117</v>
      </c>
    </row>
    <row r="9" spans="1:10" ht="15.75" x14ac:dyDescent="0.2">
      <c r="A9" s="10">
        <v>4</v>
      </c>
      <c r="B9" s="17" t="s">
        <v>54</v>
      </c>
      <c r="C9" s="22" t="s">
        <v>5</v>
      </c>
      <c r="D9" s="22" t="s">
        <v>118</v>
      </c>
    </row>
    <row r="10" spans="1:10" ht="15.75" x14ac:dyDescent="0.2">
      <c r="A10" s="10">
        <v>5</v>
      </c>
      <c r="B10" s="17" t="s">
        <v>55</v>
      </c>
      <c r="C10" s="22" t="s">
        <v>5</v>
      </c>
      <c r="D10" s="22" t="s">
        <v>118</v>
      </c>
    </row>
    <row r="11" spans="1:10" ht="15.75" x14ac:dyDescent="0.2">
      <c r="A11" s="10">
        <v>6</v>
      </c>
      <c r="B11" s="17" t="s">
        <v>56</v>
      </c>
      <c r="C11" s="22" t="s">
        <v>5</v>
      </c>
      <c r="D11" s="22" t="s">
        <v>118</v>
      </c>
    </row>
    <row r="12" spans="1:10" ht="15.75" x14ac:dyDescent="0.2">
      <c r="A12" s="10">
        <v>7</v>
      </c>
      <c r="B12" s="17" t="s">
        <v>57</v>
      </c>
      <c r="C12" s="22" t="s">
        <v>5</v>
      </c>
      <c r="D12" s="22" t="s">
        <v>118</v>
      </c>
    </row>
    <row r="13" spans="1:10" ht="15.75" x14ac:dyDescent="0.2">
      <c r="A13" s="10">
        <v>8</v>
      </c>
      <c r="B13" s="17" t="s">
        <v>58</v>
      </c>
      <c r="C13" s="22" t="s">
        <v>5</v>
      </c>
      <c r="D13" s="22" t="s">
        <v>118</v>
      </c>
    </row>
    <row r="14" spans="1:10" ht="15.75" x14ac:dyDescent="0.2">
      <c r="A14" s="10">
        <v>9</v>
      </c>
      <c r="B14" s="17" t="s">
        <v>59</v>
      </c>
      <c r="C14" s="22" t="s">
        <v>5</v>
      </c>
      <c r="D14" s="22" t="s">
        <v>118</v>
      </c>
    </row>
    <row r="15" spans="1:10" ht="15.75" x14ac:dyDescent="0.2">
      <c r="A15" s="10">
        <v>10</v>
      </c>
      <c r="B15" s="17" t="s">
        <v>60</v>
      </c>
      <c r="C15" s="22" t="s">
        <v>5</v>
      </c>
      <c r="D15" s="22" t="s">
        <v>118</v>
      </c>
    </row>
    <row r="16" spans="1:10" ht="15.75" x14ac:dyDescent="0.2">
      <c r="A16" s="10">
        <v>11</v>
      </c>
      <c r="B16" s="17" t="s">
        <v>61</v>
      </c>
      <c r="C16" s="22" t="s">
        <v>5</v>
      </c>
      <c r="D16" s="22" t="s">
        <v>118</v>
      </c>
    </row>
    <row r="17" spans="1:4" ht="15.75" x14ac:dyDescent="0.2">
      <c r="A17" s="10">
        <v>12</v>
      </c>
      <c r="B17" s="18" t="s">
        <v>62</v>
      </c>
      <c r="C17" s="22" t="s">
        <v>4</v>
      </c>
      <c r="D17" s="22" t="s">
        <v>117</v>
      </c>
    </row>
    <row r="18" spans="1:4" ht="15.75" x14ac:dyDescent="0.2">
      <c r="A18" s="10">
        <v>13</v>
      </c>
      <c r="B18" s="18" t="s">
        <v>63</v>
      </c>
      <c r="C18" s="22" t="s">
        <v>4</v>
      </c>
      <c r="D18" s="22" t="s">
        <v>117</v>
      </c>
    </row>
    <row r="19" spans="1:4" ht="15.75" x14ac:dyDescent="0.2">
      <c r="A19" s="10">
        <v>14</v>
      </c>
      <c r="B19" s="17" t="s">
        <v>64</v>
      </c>
      <c r="C19" s="22" t="s">
        <v>5</v>
      </c>
      <c r="D19" s="22" t="s">
        <v>118</v>
      </c>
    </row>
    <row r="20" spans="1:4" ht="15.75" x14ac:dyDescent="0.2">
      <c r="A20" s="10">
        <v>15</v>
      </c>
      <c r="B20" s="18" t="s">
        <v>65</v>
      </c>
      <c r="C20" s="22" t="s">
        <v>4</v>
      </c>
      <c r="D20" s="22" t="s">
        <v>117</v>
      </c>
    </row>
    <row r="21" spans="1:4" ht="15.75" x14ac:dyDescent="0.2">
      <c r="A21">
        <f>A20+1</f>
        <v>16</v>
      </c>
      <c r="B21" s="17" t="s">
        <v>66</v>
      </c>
      <c r="C21" s="22" t="s">
        <v>5</v>
      </c>
      <c r="D21" s="22" t="s">
        <v>118</v>
      </c>
    </row>
    <row r="22" spans="1:4" ht="15.75" x14ac:dyDescent="0.2">
      <c r="A22">
        <f t="shared" ref="A22:A31" si="0">A21+1</f>
        <v>17</v>
      </c>
      <c r="B22" s="18" t="s">
        <v>67</v>
      </c>
      <c r="C22" s="22" t="s">
        <v>4</v>
      </c>
      <c r="D22" s="22" t="s">
        <v>117</v>
      </c>
    </row>
    <row r="23" spans="1:4" ht="15.75" x14ac:dyDescent="0.2">
      <c r="A23">
        <f t="shared" si="0"/>
        <v>18</v>
      </c>
      <c r="B23" s="18" t="s">
        <v>68</v>
      </c>
      <c r="C23" s="22" t="s">
        <v>4</v>
      </c>
      <c r="D23" s="22" t="s">
        <v>117</v>
      </c>
    </row>
    <row r="24" spans="1:4" ht="15.75" x14ac:dyDescent="0.2">
      <c r="A24">
        <f t="shared" si="0"/>
        <v>19</v>
      </c>
      <c r="B24" s="18" t="s">
        <v>69</v>
      </c>
      <c r="C24" s="22" t="s">
        <v>4</v>
      </c>
      <c r="D24" s="22" t="s">
        <v>117</v>
      </c>
    </row>
    <row r="25" spans="1:4" ht="15.75" x14ac:dyDescent="0.2">
      <c r="A25">
        <f t="shared" si="0"/>
        <v>20</v>
      </c>
      <c r="B25" s="18" t="s">
        <v>70</v>
      </c>
      <c r="C25" s="22" t="s">
        <v>4</v>
      </c>
      <c r="D25" s="22" t="s">
        <v>117</v>
      </c>
    </row>
    <row r="26" spans="1:4" ht="15.75" x14ac:dyDescent="0.2">
      <c r="A26">
        <f t="shared" si="0"/>
        <v>21</v>
      </c>
      <c r="B26" s="18" t="s">
        <v>71</v>
      </c>
      <c r="C26" s="22" t="s">
        <v>4</v>
      </c>
      <c r="D26" s="22" t="s">
        <v>117</v>
      </c>
    </row>
    <row r="27" spans="1:4" ht="15.75" x14ac:dyDescent="0.2">
      <c r="A27">
        <f t="shared" si="0"/>
        <v>22</v>
      </c>
      <c r="B27" s="17" t="s">
        <v>72</v>
      </c>
      <c r="C27" s="22" t="s">
        <v>5</v>
      </c>
      <c r="D27" s="22" t="s">
        <v>118</v>
      </c>
    </row>
    <row r="28" spans="1:4" ht="15.75" x14ac:dyDescent="0.2">
      <c r="A28">
        <f t="shared" si="0"/>
        <v>23</v>
      </c>
      <c r="B28" s="17" t="s">
        <v>73</v>
      </c>
      <c r="C28" s="22" t="s">
        <v>5</v>
      </c>
      <c r="D28" s="22" t="s">
        <v>118</v>
      </c>
    </row>
    <row r="29" spans="1:4" ht="15.75" x14ac:dyDescent="0.2">
      <c r="A29">
        <f t="shared" si="0"/>
        <v>24</v>
      </c>
      <c r="B29" s="17" t="s">
        <v>74</v>
      </c>
      <c r="C29" s="22" t="s">
        <v>5</v>
      </c>
      <c r="D29" s="22" t="s">
        <v>118</v>
      </c>
    </row>
    <row r="30" spans="1:4" ht="15.75" x14ac:dyDescent="0.2">
      <c r="A30">
        <f>A29+1</f>
        <v>25</v>
      </c>
      <c r="B30" s="18" t="s">
        <v>75</v>
      </c>
      <c r="C30" s="22" t="s">
        <v>4</v>
      </c>
      <c r="D30" s="22" t="s">
        <v>117</v>
      </c>
    </row>
    <row r="31" spans="1:4" ht="15.75" x14ac:dyDescent="0.25">
      <c r="A31">
        <f t="shared" si="0"/>
        <v>26</v>
      </c>
      <c r="B31" s="19" t="s">
        <v>76</v>
      </c>
      <c r="C31" s="22" t="s">
        <v>4</v>
      </c>
      <c r="D31" s="22" t="s">
        <v>116</v>
      </c>
    </row>
    <row r="32" spans="1:4" ht="18.75" x14ac:dyDescent="0.2">
      <c r="B32" s="26" t="s">
        <v>6</v>
      </c>
      <c r="C32">
        <f>COUNTIF(C14:C31,"договор")</f>
        <v>8</v>
      </c>
    </row>
    <row r="33" spans="2:3" ht="18.75" x14ac:dyDescent="0.2">
      <c r="B33" s="26" t="s">
        <v>7</v>
      </c>
      <c r="C33">
        <f>COUNTIF(C14:C31,"бюджет")</f>
        <v>10</v>
      </c>
    </row>
  </sheetData>
  <mergeCells count="4">
    <mergeCell ref="A1:J1"/>
    <mergeCell ref="A2:J2"/>
    <mergeCell ref="A3:J3"/>
    <mergeCell ref="A5:J5"/>
  </mergeCells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topLeftCell="A3" zoomScale="70" zoomScaleNormal="70" workbookViewId="0">
      <selection activeCell="B24" sqref="B24:C25"/>
    </sheetView>
  </sheetViews>
  <sheetFormatPr defaultRowHeight="12.75" x14ac:dyDescent="0.2"/>
  <cols>
    <col min="1" max="1" width="4.42578125" customWidth="1"/>
    <col min="2" max="2" width="53.28515625" customWidth="1"/>
    <col min="3" max="3" width="12.7109375" style="11" customWidth="1"/>
    <col min="4" max="4" width="32.28515625" customWidth="1"/>
    <col min="5" max="6" width="5.140625" customWidth="1"/>
    <col min="7" max="7" width="5.42578125" customWidth="1"/>
    <col min="8" max="8" width="4.42578125" customWidth="1"/>
    <col min="9" max="9" width="4.7109375" customWidth="1"/>
    <col min="10" max="10" width="3.140625" customWidth="1"/>
  </cols>
  <sheetData>
    <row r="1" spans="1:10" ht="18.75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8.75" x14ac:dyDescent="0.3">
      <c r="A2" s="23" t="s">
        <v>8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.75" x14ac:dyDescent="0.3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8.75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23" t="s">
        <v>13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ht="18.75" x14ac:dyDescent="0.2">
      <c r="A6" s="10">
        <v>1</v>
      </c>
      <c r="B6" s="20" t="s">
        <v>77</v>
      </c>
      <c r="C6" s="8" t="s">
        <v>4</v>
      </c>
      <c r="D6" s="8" t="s">
        <v>117</v>
      </c>
    </row>
    <row r="7" spans="1:10" ht="15.75" x14ac:dyDescent="0.2">
      <c r="A7" s="10">
        <v>2</v>
      </c>
      <c r="B7" s="21" t="s">
        <v>78</v>
      </c>
      <c r="C7" s="22" t="s">
        <v>5</v>
      </c>
      <c r="D7" s="22" t="s">
        <v>118</v>
      </c>
    </row>
    <row r="8" spans="1:10" ht="18.75" x14ac:dyDescent="0.2">
      <c r="A8" s="10">
        <v>3</v>
      </c>
      <c r="B8" s="20" t="s">
        <v>79</v>
      </c>
      <c r="C8" s="8" t="s">
        <v>4</v>
      </c>
      <c r="D8" s="8" t="s">
        <v>117</v>
      </c>
    </row>
    <row r="9" spans="1:10" ht="15.75" x14ac:dyDescent="0.2">
      <c r="A9" s="10">
        <v>4</v>
      </c>
      <c r="B9" s="21" t="s">
        <v>80</v>
      </c>
      <c r="C9" s="22" t="s">
        <v>5</v>
      </c>
      <c r="D9" s="22" t="s">
        <v>118</v>
      </c>
    </row>
    <row r="10" spans="1:10" ht="18.75" x14ac:dyDescent="0.2">
      <c r="A10" s="10">
        <v>5</v>
      </c>
      <c r="B10" s="20" t="s">
        <v>81</v>
      </c>
      <c r="C10" s="8" t="s">
        <v>4</v>
      </c>
      <c r="D10" s="8" t="s">
        <v>116</v>
      </c>
    </row>
    <row r="11" spans="1:10" ht="15.75" x14ac:dyDescent="0.2">
      <c r="A11" s="10">
        <v>6</v>
      </c>
      <c r="B11" s="21" t="s">
        <v>82</v>
      </c>
      <c r="C11" s="22" t="s">
        <v>5</v>
      </c>
      <c r="D11" s="22" t="s">
        <v>118</v>
      </c>
    </row>
    <row r="12" spans="1:10" ht="15.75" x14ac:dyDescent="0.2">
      <c r="A12" s="10">
        <v>7</v>
      </c>
      <c r="B12" s="21" t="s">
        <v>83</v>
      </c>
      <c r="C12" s="22" t="s">
        <v>5</v>
      </c>
      <c r="D12" s="22" t="s">
        <v>118</v>
      </c>
    </row>
    <row r="13" spans="1:10" ht="15.75" x14ac:dyDescent="0.2">
      <c r="A13" s="10">
        <v>8</v>
      </c>
      <c r="B13" s="21" t="s">
        <v>84</v>
      </c>
      <c r="C13" s="22" t="s">
        <v>5</v>
      </c>
      <c r="D13" s="22" t="s">
        <v>118</v>
      </c>
    </row>
    <row r="14" spans="1:10" ht="15.75" x14ac:dyDescent="0.2">
      <c r="A14" s="10">
        <v>9</v>
      </c>
      <c r="B14" s="21" t="s">
        <v>85</v>
      </c>
      <c r="C14" s="22" t="s">
        <v>5</v>
      </c>
      <c r="D14" s="22" t="s">
        <v>118</v>
      </c>
    </row>
    <row r="15" spans="1:10" ht="15.75" x14ac:dyDescent="0.2">
      <c r="A15" s="10">
        <v>10</v>
      </c>
      <c r="B15" s="21" t="s">
        <v>86</v>
      </c>
      <c r="C15" s="22" t="s">
        <v>5</v>
      </c>
      <c r="D15" s="22" t="s">
        <v>118</v>
      </c>
    </row>
    <row r="16" spans="1:10" ht="15.75" x14ac:dyDescent="0.2">
      <c r="A16" s="10">
        <v>11</v>
      </c>
      <c r="B16" s="21" t="s">
        <v>87</v>
      </c>
      <c r="C16" s="22" t="s">
        <v>5</v>
      </c>
      <c r="D16" s="22" t="s">
        <v>118</v>
      </c>
    </row>
    <row r="17" spans="1:4" ht="15.75" x14ac:dyDescent="0.2">
      <c r="A17" s="10">
        <v>12</v>
      </c>
      <c r="B17" s="20" t="s">
        <v>88</v>
      </c>
      <c r="C17" s="22" t="s">
        <v>5</v>
      </c>
      <c r="D17" s="22" t="s">
        <v>118</v>
      </c>
    </row>
    <row r="18" spans="1:4" ht="15.75" x14ac:dyDescent="0.2">
      <c r="A18" s="10">
        <v>13</v>
      </c>
      <c r="B18" s="21" t="s">
        <v>89</v>
      </c>
      <c r="C18" s="22" t="s">
        <v>5</v>
      </c>
      <c r="D18" s="22" t="s">
        <v>118</v>
      </c>
    </row>
    <row r="19" spans="1:4" ht="15.75" x14ac:dyDescent="0.2">
      <c r="A19" s="10">
        <v>14</v>
      </c>
      <c r="B19" s="21" t="s">
        <v>90</v>
      </c>
      <c r="C19" s="22" t="s">
        <v>5</v>
      </c>
      <c r="D19" s="22" t="s">
        <v>118</v>
      </c>
    </row>
    <row r="20" spans="1:4" ht="15.75" x14ac:dyDescent="0.2">
      <c r="A20" s="10">
        <v>15</v>
      </c>
      <c r="B20" s="21" t="s">
        <v>91</v>
      </c>
      <c r="C20" s="22" t="s">
        <v>5</v>
      </c>
      <c r="D20" s="22" t="s">
        <v>118</v>
      </c>
    </row>
    <row r="21" spans="1:4" ht="15.75" x14ac:dyDescent="0.2">
      <c r="A21" s="10">
        <v>16</v>
      </c>
      <c r="B21" s="21" t="s">
        <v>92</v>
      </c>
      <c r="C21" s="22" t="s">
        <v>5</v>
      </c>
      <c r="D21" s="22" t="s">
        <v>118</v>
      </c>
    </row>
    <row r="22" spans="1:4" ht="15.75" x14ac:dyDescent="0.2">
      <c r="A22" s="10">
        <v>17</v>
      </c>
      <c r="B22" s="21" t="s">
        <v>93</v>
      </c>
      <c r="C22" s="22" t="s">
        <v>5</v>
      </c>
      <c r="D22" s="22" t="s">
        <v>118</v>
      </c>
    </row>
    <row r="23" spans="1:4" ht="18.75" x14ac:dyDescent="0.2">
      <c r="A23" s="10">
        <v>18</v>
      </c>
      <c r="B23" s="18" t="s">
        <v>94</v>
      </c>
      <c r="C23" s="8" t="s">
        <v>4</v>
      </c>
      <c r="D23" s="8" t="s">
        <v>117</v>
      </c>
    </row>
    <row r="24" spans="1:4" ht="18.75" x14ac:dyDescent="0.2">
      <c r="A24" s="10"/>
      <c r="B24" s="26" t="s">
        <v>6</v>
      </c>
      <c r="C24">
        <f>COUNTIF(C6:C23,"договор")</f>
        <v>14</v>
      </c>
      <c r="D24" s="8"/>
    </row>
    <row r="25" spans="1:4" ht="18.75" x14ac:dyDescent="0.2">
      <c r="A25" s="10"/>
      <c r="B25" s="26" t="s">
        <v>7</v>
      </c>
      <c r="C25">
        <f>COUNTIF(C6:C23,"бюджет")</f>
        <v>4</v>
      </c>
      <c r="D25" s="8"/>
    </row>
    <row r="26" spans="1:4" ht="18.75" x14ac:dyDescent="0.2">
      <c r="A26" s="10"/>
      <c r="B26" s="12"/>
      <c r="C26" s="8"/>
      <c r="D26" s="8"/>
    </row>
    <row r="27" spans="1:4" ht="18.75" x14ac:dyDescent="0.2">
      <c r="A27" s="10"/>
      <c r="B27" s="12"/>
      <c r="C27" s="8"/>
      <c r="D27" s="8"/>
    </row>
    <row r="28" spans="1:4" ht="18.75" x14ac:dyDescent="0.2">
      <c r="A28" s="10"/>
      <c r="B28" s="12"/>
      <c r="C28" s="8"/>
      <c r="D28" s="8"/>
    </row>
    <row r="30" spans="1:4" ht="18.75" x14ac:dyDescent="0.2">
      <c r="B30" s="7"/>
    </row>
    <row r="31" spans="1:4" ht="18.75" x14ac:dyDescent="0.2">
      <c r="B31" s="7"/>
    </row>
  </sheetData>
  <mergeCells count="4">
    <mergeCell ref="A1:J1"/>
    <mergeCell ref="A2:J2"/>
    <mergeCell ref="A3:J3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202 группа</vt:lpstr>
      <vt:lpstr>209 группа</vt:lpstr>
      <vt:lpstr>212 группа</vt:lpstr>
      <vt:lpstr>65 группа</vt:lpstr>
      <vt:lpstr>67 группа</vt:lpstr>
    </vt:vector>
  </TitlesOfParts>
  <Company>FPM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1_nas</cp:lastModifiedBy>
  <cp:lastPrinted>2020-08-27T09:09:58Z</cp:lastPrinted>
  <dcterms:created xsi:type="dcterms:W3CDTF">2008-06-10T08:01:11Z</dcterms:created>
  <dcterms:modified xsi:type="dcterms:W3CDTF">2023-08-29T19:26:45Z</dcterms:modified>
</cp:coreProperties>
</file>