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84" yWindow="60" windowWidth="17220" windowHeight="11136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B6" i="1"/>
  <c r="B5"/>
  <c r="B11"/>
  <c r="B9"/>
  <c r="B8"/>
  <c r="B7"/>
  <c r="B10"/>
  <c r="B12"/>
  <c r="B13"/>
</calcChain>
</file>

<file path=xl/sharedStrings.xml><?xml version="1.0" encoding="utf-8"?>
<sst xmlns="http://schemas.openxmlformats.org/spreadsheetml/2006/main" count="15" uniqueCount="15">
  <si>
    <t>depth neg</t>
  </si>
  <si>
    <t>pressure controlled valve a</t>
  </si>
  <si>
    <t>pressure controlled valve b</t>
  </si>
  <si>
    <t>pressure controlled valve c</t>
  </si>
  <si>
    <t>one way valve b</t>
  </si>
  <si>
    <t>one way valve c</t>
  </si>
  <si>
    <t>top corridor</t>
  </si>
  <si>
    <t>bottom corridor</t>
  </si>
  <si>
    <t>7 holes</t>
  </si>
  <si>
    <t>15 holes</t>
  </si>
  <si>
    <t>no holes</t>
  </si>
  <si>
    <t>2 x 6 slots</t>
  </si>
  <si>
    <t>2 x 13 holes</t>
  </si>
  <si>
    <t>area inside hosetail 19 mm</t>
  </si>
  <si>
    <t>area inside hosetail 12.7 mm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</si>
</sst>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C13"/>
  <sheetViews>
    <sheetView tabSelected="1" workbookViewId="0">
      <selection activeCell="A6" sqref="A6"/>
    </sheetView>
  </sheetViews>
  <sheetFormatPr defaultRowHeight="13.2"/>
  <cols>
    <col min="1" max="1" width="24.44140625" customWidth="1"/>
    <col min="2" max="2" width="21" customWidth="1"/>
  </cols>
  <sheetData>
    <row r="3" spans="1:3">
      <c r="A3" t="s">
        <v>0</v>
      </c>
      <c r="B3">
        <v>12</v>
      </c>
    </row>
    <row r="5" spans="1:3">
      <c r="A5" t="s">
        <v>13</v>
      </c>
      <c r="B5">
        <f>PI()/4*(16.5*16.5)</f>
        <v>213.8246499849553</v>
      </c>
    </row>
    <row r="6" spans="1:3">
      <c r="A6" t="s">
        <v>14</v>
      </c>
      <c r="B6">
        <f>PI()/4*(10.2*10.2)</f>
        <v>81.712824919870513</v>
      </c>
    </row>
    <row r="7" spans="1:3">
      <c r="A7" t="s">
        <v>1</v>
      </c>
      <c r="B7">
        <f>PI()/4*12*12+12*12</f>
        <v>257.09733552923257</v>
      </c>
      <c r="C7" t="s">
        <v>10</v>
      </c>
    </row>
    <row r="8" spans="1:3">
      <c r="A8" t="s">
        <v>2</v>
      </c>
      <c r="B8">
        <f>13*(PI()/4*3*3)</f>
        <v>91.89158511750145</v>
      </c>
      <c r="C8" t="s">
        <v>12</v>
      </c>
    </row>
    <row r="9" spans="1:3">
      <c r="A9" t="s">
        <v>3</v>
      </c>
      <c r="B9">
        <f>0.6*B7</f>
        <v>154.25840131753952</v>
      </c>
      <c r="C9" t="s">
        <v>11</v>
      </c>
    </row>
    <row r="10" spans="1:3">
      <c r="A10" t="s">
        <v>4</v>
      </c>
      <c r="B10">
        <f>15*(PI()/4*3*3)</f>
        <v>106.02875205865551</v>
      </c>
      <c r="C10" t="s">
        <v>9</v>
      </c>
    </row>
    <row r="11" spans="1:3">
      <c r="A11" t="s">
        <v>5</v>
      </c>
      <c r="B11">
        <f>6*PI()/4*(5.5*5.5) + PI()/4*(4*4)</f>
        <v>155.11613727099603</v>
      </c>
      <c r="C11" t="s">
        <v>8</v>
      </c>
    </row>
    <row r="12" spans="1:3">
      <c r="A12" t="s">
        <v>6</v>
      </c>
      <c r="B12">
        <f>0.5*(16.5*8.25)+(16.5*6.25)</f>
        <v>171.1875</v>
      </c>
    </row>
    <row r="13" spans="1:3">
      <c r="A13" t="s">
        <v>7</v>
      </c>
      <c r="B13">
        <f>3*(6*(B3-1-3)+0.5*6*3)</f>
        <v>171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2020-04-19T18:04:40Z</dcterms:created>
  <dcterms:modified xsi:type="dcterms:W3CDTF">2020-04-22T23:04:16Z</dcterms:modified>
</cp:coreProperties>
</file>