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7D136FC5-2C0F-472E-8F6C-6C258EDC13DC}" xr6:coauthVersionLast="46" xr6:coauthVersionMax="46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79" i="1"/>
  <c r="D79" i="1"/>
  <c r="C79" i="1"/>
  <c r="B82" i="1" s="1"/>
  <c r="C83" i="1" l="1"/>
  <c r="B67" i="1"/>
  <c r="B17" i="1" l="1"/>
  <c r="B16" i="1" l="1"/>
  <c r="B15" i="1"/>
  <c r="B14" i="1"/>
  <c r="B43" i="1" l="1"/>
  <c r="B35" i="1" l="1"/>
  <c r="B69" i="1"/>
  <c r="B47" i="1"/>
  <c r="B70" i="1"/>
  <c r="B71" i="1"/>
  <c r="B72" i="1"/>
  <c r="B73" i="1"/>
  <c r="B74" i="1"/>
  <c r="B75" i="1"/>
  <c r="B76" i="1"/>
  <c r="B77" i="1"/>
  <c r="B64" i="1"/>
  <c r="B65" i="1"/>
  <c r="B66" i="1"/>
  <c r="B68" i="1"/>
  <c r="B78" i="1"/>
  <c r="B60" i="1" l="1"/>
  <c r="B4" i="1"/>
  <c r="B57" i="1"/>
  <c r="B58" i="1"/>
  <c r="B59" i="1"/>
  <c r="B61" i="1"/>
  <c r="B62" i="1"/>
  <c r="B63" i="1"/>
  <c r="B12" i="1"/>
  <c r="B21" i="1" l="1"/>
  <c r="B52" i="1"/>
  <c r="B36" i="1"/>
  <c r="B25" i="1" l="1"/>
  <c r="B42" i="1" l="1"/>
  <c r="B44" i="1"/>
  <c r="B46" i="1"/>
  <c r="B48" i="1"/>
  <c r="B49" i="1" l="1"/>
  <c r="B50" i="1"/>
  <c r="B41" i="1"/>
  <c r="B51" i="1"/>
  <c r="B45" i="1"/>
  <c r="B53" i="1"/>
  <c r="B54" i="1"/>
  <c r="B55" i="1"/>
  <c r="B56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7" i="1"/>
  <c r="B23" i="1"/>
  <c r="B24" i="1"/>
  <c r="B28" i="1"/>
  <c r="B26" i="1"/>
  <c r="B37" i="1"/>
  <c r="B29" i="1"/>
  <c r="B31" i="1"/>
  <c r="B30" i="1"/>
  <c r="B32" i="1"/>
  <c r="B33" i="1"/>
  <c r="B34" i="1"/>
  <c r="B38" i="1"/>
  <c r="B40" i="1"/>
  <c r="B39" i="1"/>
  <c r="B2" i="1"/>
  <c r="B83" i="1" l="1"/>
  <c r="B80" i="1"/>
  <c r="B79" i="1"/>
  <c r="B81" i="1"/>
  <c r="B84" i="1" l="1"/>
</calcChain>
</file>

<file path=xl/sharedStrings.xml><?xml version="1.0" encoding="utf-8"?>
<sst xmlns="http://schemas.openxmlformats.org/spreadsheetml/2006/main" count="221" uniqueCount="144">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</sst>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6" fillId="7" borderId="0" xfId="0" applyFont="1" applyFill="1"/>
    <xf numFmtId="0" fontId="3" fillId="15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40" zoomScale="80" zoomScaleNormal="80" workbookViewId="0">
      <selection activeCell="E48" sqref="E48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2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4" t="s">
        <v>114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119</v>
      </c>
      <c r="H4" s="60" t="s">
        <v>113</v>
      </c>
      <c r="J4" s="24" t="s">
        <v>16</v>
      </c>
      <c r="L4" s="26" t="s">
        <v>36</v>
      </c>
      <c r="N4" s="8" t="s">
        <v>114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110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124</v>
      </c>
      <c r="H6" s="25" t="s">
        <v>143</v>
      </c>
      <c r="J6" s="24" t="s">
        <v>49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25" t="s">
        <v>29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117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44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60" t="s">
        <v>112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N11" s="8" t="s">
        <v>26</v>
      </c>
      <c r="P11" s="17" t="s">
        <v>38</v>
      </c>
    </row>
    <row r="12" spans="1:16" ht="15.6" x14ac:dyDescent="0.3">
      <c r="A12" s="7" t="s">
        <v>116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N12" s="8" t="s">
        <v>116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N13" s="8" t="s">
        <v>28</v>
      </c>
      <c r="P13" s="17" t="s">
        <v>41</v>
      </c>
    </row>
    <row r="14" spans="1:16" ht="15.6" x14ac:dyDescent="0.3">
      <c r="A14" s="7" t="s">
        <v>137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1"/>
      <c r="N14" s="85" t="s">
        <v>137</v>
      </c>
      <c r="P14" s="17" t="s">
        <v>42</v>
      </c>
    </row>
    <row r="15" spans="1:16" ht="15.6" x14ac:dyDescent="0.3">
      <c r="A15" s="7" t="s">
        <v>138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H15" s="94"/>
      <c r="N15" s="85" t="s">
        <v>138</v>
      </c>
      <c r="P15" s="18" t="s">
        <v>71</v>
      </c>
    </row>
    <row r="16" spans="1:16" ht="15.6" x14ac:dyDescent="0.3">
      <c r="A16" s="7" t="s">
        <v>139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5" t="s">
        <v>139</v>
      </c>
      <c r="P16" s="17" t="s">
        <v>46</v>
      </c>
    </row>
    <row r="17" spans="1:16" ht="15.6" x14ac:dyDescent="0.3">
      <c r="A17" s="7" t="s">
        <v>141</v>
      </c>
      <c r="B17" s="10">
        <f t="shared" si="0"/>
        <v>100</v>
      </c>
      <c r="C17" s="30">
        <v>70</v>
      </c>
      <c r="D17" s="30">
        <v>70</v>
      </c>
      <c r="E17" s="30">
        <v>60</v>
      </c>
      <c r="F17" s="29"/>
      <c r="N17" s="8" t="s">
        <v>141</v>
      </c>
      <c r="P17" s="17" t="s">
        <v>50</v>
      </c>
    </row>
    <row r="18" spans="1:16" ht="15.6" x14ac:dyDescent="0.3">
      <c r="A18" s="7" t="s">
        <v>30</v>
      </c>
      <c r="B18" s="10">
        <f t="shared" si="0"/>
        <v>100</v>
      </c>
      <c r="C18" s="30">
        <v>33</v>
      </c>
      <c r="D18" s="30">
        <v>33</v>
      </c>
      <c r="E18" s="30">
        <v>3</v>
      </c>
      <c r="F18" s="29"/>
      <c r="N18" s="8" t="s">
        <v>30</v>
      </c>
      <c r="P18" s="33" t="s">
        <v>51</v>
      </c>
    </row>
    <row r="19" spans="1:16" ht="15.6" x14ac:dyDescent="0.3">
      <c r="A19" s="7" t="s">
        <v>31</v>
      </c>
      <c r="B19" s="10">
        <f t="shared" si="0"/>
        <v>100</v>
      </c>
      <c r="C19" s="30">
        <v>49</v>
      </c>
      <c r="D19" s="30">
        <v>49</v>
      </c>
      <c r="E19" s="30">
        <v>71</v>
      </c>
      <c r="F19" s="29"/>
      <c r="N19" s="8" t="s">
        <v>31</v>
      </c>
      <c r="P19" s="17" t="s">
        <v>65</v>
      </c>
    </row>
    <row r="20" spans="1:16" ht="15.6" x14ac:dyDescent="0.3">
      <c r="A20" s="7" t="s">
        <v>33</v>
      </c>
      <c r="B20" s="10">
        <f t="shared" si="0"/>
        <v>100</v>
      </c>
      <c r="C20" s="30">
        <v>74</v>
      </c>
      <c r="D20" s="30">
        <v>74</v>
      </c>
      <c r="E20" s="30">
        <v>51</v>
      </c>
      <c r="F20" s="29"/>
      <c r="N20" s="8" t="s">
        <v>33</v>
      </c>
      <c r="P20" s="17" t="s">
        <v>56</v>
      </c>
    </row>
    <row r="21" spans="1:16" ht="15.6" x14ac:dyDescent="0.3">
      <c r="A21" s="68" t="s">
        <v>115</v>
      </c>
      <c r="B21" s="10">
        <f t="shared" si="0"/>
        <v>100</v>
      </c>
      <c r="C21" s="30">
        <v>251</v>
      </c>
      <c r="D21" s="30">
        <v>251</v>
      </c>
      <c r="E21" s="30">
        <v>1</v>
      </c>
      <c r="F21" s="29" t="s">
        <v>125</v>
      </c>
      <c r="N21" s="8" t="s">
        <v>115</v>
      </c>
    </row>
    <row r="22" spans="1:16" ht="15.6" x14ac:dyDescent="0.3">
      <c r="A22" s="7" t="s">
        <v>37</v>
      </c>
      <c r="B22" s="10">
        <f t="shared" si="0"/>
        <v>100</v>
      </c>
      <c r="C22" s="30">
        <v>13</v>
      </c>
      <c r="D22" s="30">
        <v>13</v>
      </c>
      <c r="E22" s="30">
        <v>8</v>
      </c>
      <c r="F22" s="29"/>
      <c r="N22" s="8" t="s">
        <v>37</v>
      </c>
    </row>
    <row r="23" spans="1:16" ht="15.6" x14ac:dyDescent="0.3">
      <c r="A23" s="51" t="s">
        <v>70</v>
      </c>
      <c r="B23" s="87">
        <f t="shared" si="0"/>
        <v>100</v>
      </c>
      <c r="C23" s="63">
        <v>74</v>
      </c>
      <c r="D23" s="63">
        <v>74</v>
      </c>
      <c r="E23" s="63">
        <v>2</v>
      </c>
      <c r="F23" s="63" t="s">
        <v>77</v>
      </c>
      <c r="N23" s="8" t="s">
        <v>70</v>
      </c>
    </row>
    <row r="24" spans="1:16" ht="15.6" x14ac:dyDescent="0.3">
      <c r="A24" s="52" t="s">
        <v>43</v>
      </c>
      <c r="B24" s="10">
        <f t="shared" si="0"/>
        <v>100</v>
      </c>
      <c r="C24" s="30">
        <v>466</v>
      </c>
      <c r="D24" s="30">
        <v>466</v>
      </c>
      <c r="E24" s="30">
        <v>2</v>
      </c>
      <c r="F24" s="29" t="s">
        <v>82</v>
      </c>
      <c r="N24" s="8" t="s">
        <v>43</v>
      </c>
    </row>
    <row r="25" spans="1:16" ht="15.6" x14ac:dyDescent="0.3">
      <c r="A25" s="7" t="s">
        <v>47</v>
      </c>
      <c r="B25" s="10">
        <f t="shared" si="0"/>
        <v>100</v>
      </c>
      <c r="C25" s="30">
        <v>88</v>
      </c>
      <c r="D25" s="30">
        <v>88</v>
      </c>
      <c r="E25" s="30">
        <v>558</v>
      </c>
      <c r="F25" s="29" t="s">
        <v>140</v>
      </c>
      <c r="N25" s="8" t="s">
        <v>47</v>
      </c>
    </row>
    <row r="26" spans="1:16" ht="15.6" x14ac:dyDescent="0.3">
      <c r="A26" s="7" t="s">
        <v>52</v>
      </c>
      <c r="B26" s="10">
        <f t="shared" si="0"/>
        <v>100</v>
      </c>
      <c r="C26" s="30">
        <v>28</v>
      </c>
      <c r="D26" s="30">
        <v>28</v>
      </c>
      <c r="E26" s="30">
        <v>5</v>
      </c>
      <c r="F26" s="29"/>
      <c r="N26" s="8" t="s">
        <v>52</v>
      </c>
    </row>
    <row r="27" spans="1:16" ht="15.6" x14ac:dyDescent="0.3">
      <c r="A27" s="7" t="s">
        <v>40</v>
      </c>
      <c r="B27" s="10">
        <f t="shared" si="0"/>
        <v>100</v>
      </c>
      <c r="C27" s="30">
        <v>1</v>
      </c>
      <c r="D27" s="30">
        <v>1</v>
      </c>
      <c r="E27" s="30">
        <v>1</v>
      </c>
      <c r="F27" s="29" t="s">
        <v>74</v>
      </c>
      <c r="N27" s="8" t="s">
        <v>40</v>
      </c>
    </row>
    <row r="28" spans="1:16" ht="15.6" x14ac:dyDescent="0.3">
      <c r="A28" s="7" t="s">
        <v>48</v>
      </c>
      <c r="B28" s="10">
        <f t="shared" si="0"/>
        <v>100</v>
      </c>
      <c r="C28" s="30">
        <v>24</v>
      </c>
      <c r="D28" s="30">
        <v>24</v>
      </c>
      <c r="E28" s="30">
        <v>5</v>
      </c>
      <c r="F28" s="29"/>
      <c r="N28" s="8" t="s">
        <v>48</v>
      </c>
    </row>
    <row r="29" spans="1:16" ht="15.6" x14ac:dyDescent="0.3">
      <c r="A29" s="7" t="s">
        <v>57</v>
      </c>
      <c r="B29" s="10">
        <f t="shared" si="0"/>
        <v>100</v>
      </c>
      <c r="C29" s="30">
        <v>48</v>
      </c>
      <c r="D29" s="30">
        <v>48</v>
      </c>
      <c r="E29" s="30">
        <v>16</v>
      </c>
      <c r="F29" s="29"/>
      <c r="N29" s="8" t="s">
        <v>57</v>
      </c>
    </row>
    <row r="30" spans="1:16" ht="15.6" x14ac:dyDescent="0.3">
      <c r="A30" s="7" t="s">
        <v>59</v>
      </c>
      <c r="B30" s="10">
        <f t="shared" si="0"/>
        <v>100</v>
      </c>
      <c r="C30" s="30">
        <v>30</v>
      </c>
      <c r="D30" s="30">
        <v>30</v>
      </c>
      <c r="E30" s="30">
        <v>12</v>
      </c>
      <c r="F30" s="29"/>
      <c r="N30" s="8" t="s">
        <v>59</v>
      </c>
    </row>
    <row r="31" spans="1:16" ht="15.6" x14ac:dyDescent="0.3">
      <c r="A31" s="7" t="s">
        <v>58</v>
      </c>
      <c r="B31" s="10">
        <f t="shared" si="0"/>
        <v>100</v>
      </c>
      <c r="C31" s="30">
        <v>40</v>
      </c>
      <c r="D31" s="30">
        <v>40</v>
      </c>
      <c r="E31" s="30">
        <v>12</v>
      </c>
      <c r="F31" s="29"/>
      <c r="N31" s="8" t="s">
        <v>58</v>
      </c>
    </row>
    <row r="32" spans="1:16" ht="15.6" x14ac:dyDescent="0.3">
      <c r="A32" s="7" t="s">
        <v>60</v>
      </c>
      <c r="B32" s="10">
        <f t="shared" si="0"/>
        <v>100</v>
      </c>
      <c r="C32" s="30">
        <v>48</v>
      </c>
      <c r="D32" s="30">
        <v>48</v>
      </c>
      <c r="E32" s="30">
        <v>30</v>
      </c>
      <c r="F32" s="29"/>
      <c r="N32" s="8" t="s">
        <v>60</v>
      </c>
    </row>
    <row r="33" spans="1:14" ht="15.6" x14ac:dyDescent="0.3">
      <c r="A33" s="7" t="s">
        <v>62</v>
      </c>
      <c r="B33" s="10">
        <f t="shared" si="0"/>
        <v>100</v>
      </c>
      <c r="C33" s="30">
        <v>78</v>
      </c>
      <c r="D33" s="30">
        <v>78</v>
      </c>
      <c r="E33" s="30">
        <v>201</v>
      </c>
      <c r="F33" s="29"/>
      <c r="N33" s="8" t="s">
        <v>62</v>
      </c>
    </row>
    <row r="34" spans="1:14" ht="15.6" x14ac:dyDescent="0.3">
      <c r="A34" s="7" t="s">
        <v>63</v>
      </c>
      <c r="B34" s="10">
        <f t="shared" si="0"/>
        <v>100</v>
      </c>
      <c r="C34" s="30">
        <v>35</v>
      </c>
      <c r="D34" s="30">
        <v>35</v>
      </c>
      <c r="E34" s="30">
        <v>14</v>
      </c>
      <c r="F34" s="29"/>
      <c r="N34" s="8" t="s">
        <v>63</v>
      </c>
    </row>
    <row r="35" spans="1:14" ht="15.6" x14ac:dyDescent="0.3">
      <c r="A35" s="7" t="s">
        <v>111</v>
      </c>
      <c r="B35" s="10">
        <f t="shared" si="0"/>
        <v>100</v>
      </c>
      <c r="C35" s="30">
        <v>10</v>
      </c>
      <c r="D35" s="30">
        <v>10</v>
      </c>
      <c r="E35" s="30">
        <v>75</v>
      </c>
      <c r="F35" s="29"/>
      <c r="N35" s="8" t="s">
        <v>111</v>
      </c>
    </row>
    <row r="36" spans="1:14" ht="15.6" x14ac:dyDescent="0.3">
      <c r="A36" s="7" t="s">
        <v>53</v>
      </c>
      <c r="B36" s="10">
        <f t="shared" si="0"/>
        <v>100</v>
      </c>
      <c r="C36" s="30">
        <v>55</v>
      </c>
      <c r="D36" s="30">
        <v>55</v>
      </c>
      <c r="E36" s="30">
        <v>110</v>
      </c>
      <c r="F36" s="29"/>
      <c r="N36" s="8" t="s">
        <v>53</v>
      </c>
    </row>
    <row r="37" spans="1:14" ht="15.6" x14ac:dyDescent="0.3">
      <c r="A37" s="52" t="s">
        <v>55</v>
      </c>
      <c r="B37" s="10">
        <f t="shared" si="0"/>
        <v>100</v>
      </c>
      <c r="C37" s="30">
        <v>1877</v>
      </c>
      <c r="D37" s="30">
        <v>1877</v>
      </c>
      <c r="E37" s="30">
        <v>1</v>
      </c>
      <c r="F37" s="29" t="s">
        <v>82</v>
      </c>
      <c r="N37" s="8" t="s">
        <v>55</v>
      </c>
    </row>
    <row r="38" spans="1:14" ht="15.6" x14ac:dyDescent="0.3">
      <c r="A38" s="7" t="s">
        <v>64</v>
      </c>
      <c r="B38" s="10">
        <f t="shared" si="0"/>
        <v>100</v>
      </c>
      <c r="C38" s="30">
        <v>1708</v>
      </c>
      <c r="D38" s="30">
        <v>1708</v>
      </c>
      <c r="E38" s="30">
        <v>2</v>
      </c>
      <c r="F38" s="29"/>
      <c r="N38" s="8" t="s">
        <v>64</v>
      </c>
    </row>
    <row r="39" spans="1:14" ht="15.6" x14ac:dyDescent="0.3">
      <c r="A39" s="53" t="s">
        <v>65</v>
      </c>
      <c r="B39" s="11">
        <f t="shared" si="0"/>
        <v>94.81</v>
      </c>
      <c r="C39" s="30">
        <v>493</v>
      </c>
      <c r="D39" s="30">
        <v>520</v>
      </c>
      <c r="E39" s="30">
        <v>260</v>
      </c>
      <c r="F39" s="29" t="s">
        <v>85</v>
      </c>
    </row>
    <row r="40" spans="1:14" ht="15.6" x14ac:dyDescent="0.3">
      <c r="A40" s="28" t="s">
        <v>39</v>
      </c>
      <c r="B40" s="11">
        <f t="shared" ref="B40" si="1">ROUND((C40/D40)*100, 2)</f>
        <v>94.1</v>
      </c>
      <c r="C40" s="30">
        <v>1149</v>
      </c>
      <c r="D40" s="30">
        <v>1221</v>
      </c>
      <c r="E40" s="30">
        <v>11</v>
      </c>
      <c r="F40" s="29" t="s">
        <v>118</v>
      </c>
    </row>
    <row r="41" spans="1:14" ht="15.6" x14ac:dyDescent="0.3">
      <c r="A41" s="93" t="s">
        <v>49</v>
      </c>
      <c r="B41" s="70">
        <f t="shared" ref="B41:B69" si="2">ROUND((C41/D41)*100, 2)</f>
        <v>89.36</v>
      </c>
      <c r="C41" s="30">
        <v>42</v>
      </c>
      <c r="D41" s="30">
        <v>47</v>
      </c>
      <c r="E41" s="30">
        <v>37</v>
      </c>
      <c r="F41" s="29"/>
    </row>
    <row r="42" spans="1:14" ht="15.6" x14ac:dyDescent="0.3">
      <c r="A42" s="69" t="s">
        <v>14</v>
      </c>
      <c r="B42" s="70">
        <f t="shared" si="2"/>
        <v>86.83</v>
      </c>
      <c r="C42" s="1">
        <v>145</v>
      </c>
      <c r="D42" s="1">
        <v>167</v>
      </c>
      <c r="E42" s="1">
        <v>203</v>
      </c>
      <c r="F42" s="29" t="s">
        <v>74</v>
      </c>
    </row>
    <row r="43" spans="1:14" ht="15.6" x14ac:dyDescent="0.3">
      <c r="A43" s="69" t="s">
        <v>98</v>
      </c>
      <c r="B43" s="70">
        <f t="shared" si="2"/>
        <v>84.62</v>
      </c>
      <c r="C43" s="1">
        <v>33</v>
      </c>
      <c r="D43" s="1">
        <v>39</v>
      </c>
      <c r="E43" s="1">
        <v>28</v>
      </c>
      <c r="F43" s="64"/>
    </row>
    <row r="44" spans="1:14" ht="15.6" x14ac:dyDescent="0.3">
      <c r="A44" s="69" t="s">
        <v>41</v>
      </c>
      <c r="B44" s="70">
        <f t="shared" si="2"/>
        <v>83.78</v>
      </c>
      <c r="C44" s="30">
        <v>31</v>
      </c>
      <c r="D44" s="30">
        <v>37</v>
      </c>
      <c r="E44" s="30">
        <v>556</v>
      </c>
      <c r="F44" s="29"/>
    </row>
    <row r="45" spans="1:14" ht="15.6" x14ac:dyDescent="0.3">
      <c r="A45" s="90" t="s">
        <v>51</v>
      </c>
      <c r="B45" s="91">
        <f t="shared" si="2"/>
        <v>71.930000000000007</v>
      </c>
      <c r="C45" s="30">
        <v>82</v>
      </c>
      <c r="D45" s="30">
        <v>114</v>
      </c>
      <c r="E45" s="30">
        <v>320</v>
      </c>
      <c r="F45" s="29" t="s">
        <v>84</v>
      </c>
    </row>
    <row r="46" spans="1:14" ht="15.6" x14ac:dyDescent="0.3">
      <c r="A46" s="71" t="s">
        <v>7</v>
      </c>
      <c r="B46" s="72">
        <f t="shared" si="2"/>
        <v>69.33</v>
      </c>
      <c r="C46" s="1">
        <v>52</v>
      </c>
      <c r="D46" s="1">
        <v>75</v>
      </c>
      <c r="E46" s="1">
        <v>72</v>
      </c>
      <c r="F46" s="29"/>
    </row>
    <row r="47" spans="1:14" ht="15.6" x14ac:dyDescent="0.3">
      <c r="A47" s="73" t="s">
        <v>36</v>
      </c>
      <c r="B47" s="74">
        <f t="shared" si="2"/>
        <v>59.26</v>
      </c>
      <c r="C47" s="30">
        <v>16</v>
      </c>
      <c r="D47" s="30">
        <v>27</v>
      </c>
      <c r="E47" s="30">
        <v>14</v>
      </c>
      <c r="F47" s="29"/>
    </row>
    <row r="48" spans="1:14" ht="15.6" x14ac:dyDescent="0.3">
      <c r="A48" s="73" t="s">
        <v>8</v>
      </c>
      <c r="B48" s="74">
        <f t="shared" si="2"/>
        <v>57.69</v>
      </c>
      <c r="C48" s="1">
        <v>45</v>
      </c>
      <c r="D48" s="1">
        <v>78</v>
      </c>
      <c r="E48" s="1">
        <v>86</v>
      </c>
      <c r="F48" s="29" t="s">
        <v>142</v>
      </c>
    </row>
    <row r="49" spans="1:6" ht="15.6" x14ac:dyDescent="0.3">
      <c r="A49" s="75" t="s">
        <v>71</v>
      </c>
      <c r="B49" s="74">
        <f t="shared" si="2"/>
        <v>56.76</v>
      </c>
      <c r="C49" s="30">
        <v>21</v>
      </c>
      <c r="D49" s="30">
        <v>37</v>
      </c>
      <c r="E49" s="30">
        <v>11</v>
      </c>
      <c r="F49" s="29" t="s">
        <v>75</v>
      </c>
    </row>
    <row r="50" spans="1:6" ht="15.6" x14ac:dyDescent="0.3">
      <c r="A50" s="76" t="s">
        <v>16</v>
      </c>
      <c r="B50" s="74">
        <f t="shared" si="2"/>
        <v>56.25</v>
      </c>
      <c r="C50" s="1">
        <v>27</v>
      </c>
      <c r="D50" s="1">
        <v>48</v>
      </c>
      <c r="E50" s="1">
        <v>39</v>
      </c>
      <c r="F50" s="29"/>
    </row>
    <row r="51" spans="1:6" ht="15.6" x14ac:dyDescent="0.3">
      <c r="A51" s="4" t="s">
        <v>32</v>
      </c>
      <c r="B51" s="12">
        <f t="shared" si="2"/>
        <v>45.83</v>
      </c>
      <c r="C51" s="30">
        <v>11</v>
      </c>
      <c r="D51" s="30">
        <v>24</v>
      </c>
      <c r="E51" s="30">
        <v>4</v>
      </c>
      <c r="F51" s="29"/>
    </row>
    <row r="52" spans="1:6" ht="15.6" x14ac:dyDescent="0.3">
      <c r="A52" s="4" t="s">
        <v>50</v>
      </c>
      <c r="B52" s="12">
        <f t="shared" si="2"/>
        <v>43.66</v>
      </c>
      <c r="C52" s="30">
        <v>93</v>
      </c>
      <c r="D52" s="30">
        <v>213</v>
      </c>
      <c r="E52" s="30">
        <v>38</v>
      </c>
      <c r="F52" s="29" t="s">
        <v>74</v>
      </c>
    </row>
    <row r="53" spans="1:6" ht="15.6" x14ac:dyDescent="0.3">
      <c r="A53" s="2" t="s">
        <v>34</v>
      </c>
      <c r="B53" s="13">
        <f t="shared" si="2"/>
        <v>7.69</v>
      </c>
      <c r="C53" s="30">
        <v>4</v>
      </c>
      <c r="D53" s="30">
        <v>52</v>
      </c>
      <c r="E53" s="30">
        <v>2</v>
      </c>
    </row>
    <row r="54" spans="1:6" ht="15.6" x14ac:dyDescent="0.3">
      <c r="A54" s="2" t="s">
        <v>35</v>
      </c>
      <c r="B54" s="13">
        <f t="shared" si="2"/>
        <v>5.26</v>
      </c>
      <c r="C54" s="30">
        <v>2</v>
      </c>
      <c r="D54" s="30">
        <v>38</v>
      </c>
      <c r="E54" s="30">
        <v>3</v>
      </c>
    </row>
    <row r="55" spans="1:6" ht="15.6" x14ac:dyDescent="0.3">
      <c r="A55" s="2" t="s">
        <v>15</v>
      </c>
      <c r="B55" s="13">
        <f t="shared" si="2"/>
        <v>2.0699999999999998</v>
      </c>
      <c r="C55" s="1">
        <v>4</v>
      </c>
      <c r="D55" s="1">
        <v>193</v>
      </c>
      <c r="E55" s="1">
        <v>3</v>
      </c>
      <c r="F55" s="29" t="s">
        <v>74</v>
      </c>
    </row>
    <row r="56" spans="1:6" ht="15.6" x14ac:dyDescent="0.3">
      <c r="A56" s="31" t="s">
        <v>10</v>
      </c>
      <c r="B56" s="14">
        <f t="shared" si="2"/>
        <v>0</v>
      </c>
      <c r="C56" s="30">
        <v>0</v>
      </c>
      <c r="D56" s="30">
        <v>18</v>
      </c>
      <c r="E56" s="30">
        <v>0</v>
      </c>
      <c r="F56" s="29"/>
    </row>
    <row r="57" spans="1:6" ht="15.6" x14ac:dyDescent="0.3">
      <c r="A57" s="32" t="s">
        <v>11</v>
      </c>
      <c r="B57" s="15">
        <f t="shared" si="2"/>
        <v>0</v>
      </c>
      <c r="C57" s="30">
        <v>0</v>
      </c>
      <c r="D57" s="30">
        <v>74</v>
      </c>
      <c r="E57" s="30">
        <v>0</v>
      </c>
      <c r="F57" s="29"/>
    </row>
    <row r="58" spans="1:6" ht="15.6" x14ac:dyDescent="0.3">
      <c r="A58" s="32" t="s">
        <v>12</v>
      </c>
      <c r="B58" s="15">
        <f t="shared" si="2"/>
        <v>0</v>
      </c>
      <c r="C58" s="30">
        <v>0</v>
      </c>
      <c r="D58" s="30">
        <v>54</v>
      </c>
      <c r="E58" s="30">
        <v>0</v>
      </c>
    </row>
    <row r="59" spans="1:6" ht="15.6" x14ac:dyDescent="0.3">
      <c r="A59" s="6" t="s">
        <v>9</v>
      </c>
      <c r="B59" s="14">
        <f t="shared" si="2"/>
        <v>0</v>
      </c>
      <c r="C59" s="1">
        <v>0</v>
      </c>
      <c r="D59" s="1">
        <v>63</v>
      </c>
      <c r="E59" s="1">
        <v>0</v>
      </c>
      <c r="F59" s="29"/>
    </row>
    <row r="60" spans="1:6" ht="15.6" x14ac:dyDescent="0.3">
      <c r="A60" s="5" t="s">
        <v>13</v>
      </c>
      <c r="B60" s="15">
        <f t="shared" si="2"/>
        <v>0</v>
      </c>
      <c r="C60" s="1">
        <v>0</v>
      </c>
      <c r="D60" s="1">
        <v>12</v>
      </c>
      <c r="E60" s="1">
        <v>0</v>
      </c>
      <c r="F60" s="29"/>
    </row>
    <row r="61" spans="1:6" ht="15.6" x14ac:dyDescent="0.3">
      <c r="A61" s="5" t="s">
        <v>17</v>
      </c>
      <c r="B61" s="15">
        <f t="shared" si="2"/>
        <v>0</v>
      </c>
      <c r="C61" s="1">
        <v>0</v>
      </c>
      <c r="D61" s="1">
        <v>54</v>
      </c>
      <c r="E61" s="1">
        <v>0</v>
      </c>
      <c r="F61" s="29"/>
    </row>
    <row r="62" spans="1:6" ht="15.6" x14ac:dyDescent="0.3">
      <c r="A62" s="5" t="s">
        <v>20</v>
      </c>
      <c r="B62" s="15">
        <f t="shared" si="2"/>
        <v>0</v>
      </c>
      <c r="C62" s="30">
        <v>0</v>
      </c>
      <c r="D62" s="1">
        <v>170</v>
      </c>
      <c r="E62" s="30">
        <v>0</v>
      </c>
      <c r="F62" s="29"/>
    </row>
    <row r="63" spans="1:6" ht="15.6" x14ac:dyDescent="0.3">
      <c r="A63" s="5" t="s">
        <v>21</v>
      </c>
      <c r="B63" s="15">
        <f t="shared" si="2"/>
        <v>0</v>
      </c>
      <c r="C63" s="30">
        <v>0</v>
      </c>
      <c r="D63" s="1">
        <v>33</v>
      </c>
      <c r="E63" s="30">
        <v>0</v>
      </c>
    </row>
    <row r="64" spans="1:6" ht="15.6" x14ac:dyDescent="0.3">
      <c r="A64" s="66" t="s">
        <v>113</v>
      </c>
      <c r="B64" s="14">
        <f t="shared" si="2"/>
        <v>0</v>
      </c>
      <c r="C64" s="30">
        <v>0</v>
      </c>
      <c r="D64" s="30">
        <v>95</v>
      </c>
      <c r="E64" s="30">
        <v>0</v>
      </c>
      <c r="F64" s="29" t="s">
        <v>84</v>
      </c>
    </row>
    <row r="65" spans="1:6" ht="15.6" x14ac:dyDescent="0.3">
      <c r="A65" s="65" t="s">
        <v>110</v>
      </c>
      <c r="B65" s="14">
        <f t="shared" si="2"/>
        <v>0</v>
      </c>
      <c r="C65" s="30">
        <v>0</v>
      </c>
      <c r="D65" s="30">
        <v>35</v>
      </c>
      <c r="E65" s="30">
        <v>0</v>
      </c>
      <c r="F65" s="29"/>
    </row>
    <row r="66" spans="1:6" ht="15.6" x14ac:dyDescent="0.3">
      <c r="A66" s="5" t="s">
        <v>27</v>
      </c>
      <c r="B66" s="15">
        <f t="shared" si="2"/>
        <v>0</v>
      </c>
      <c r="C66" s="30">
        <v>0</v>
      </c>
      <c r="D66" s="30">
        <v>88</v>
      </c>
      <c r="E66" s="30">
        <v>0</v>
      </c>
      <c r="F66" s="29"/>
    </row>
    <row r="67" spans="1:6" ht="15.6" x14ac:dyDescent="0.3">
      <c r="A67" s="92" t="s">
        <v>143</v>
      </c>
      <c r="B67" s="14">
        <f t="shared" si="2"/>
        <v>0</v>
      </c>
      <c r="C67" s="30">
        <v>0</v>
      </c>
      <c r="D67" s="30">
        <v>14</v>
      </c>
      <c r="E67" s="30">
        <v>0</v>
      </c>
      <c r="F67" s="29"/>
    </row>
    <row r="68" spans="1:6" ht="15.6" x14ac:dyDescent="0.3">
      <c r="A68" s="67" t="s">
        <v>29</v>
      </c>
      <c r="B68" s="14">
        <f t="shared" si="2"/>
        <v>0</v>
      </c>
      <c r="C68" s="30">
        <v>0</v>
      </c>
      <c r="D68" s="30">
        <v>13</v>
      </c>
      <c r="E68" s="30">
        <v>0</v>
      </c>
      <c r="F68" s="29"/>
    </row>
    <row r="69" spans="1:6" ht="15.6" x14ac:dyDescent="0.3">
      <c r="A69" s="67" t="s">
        <v>117</v>
      </c>
      <c r="B69" s="14">
        <f t="shared" si="2"/>
        <v>0</v>
      </c>
      <c r="C69" s="30">
        <v>0</v>
      </c>
      <c r="D69" s="30">
        <v>72</v>
      </c>
      <c r="E69" s="30">
        <v>0</v>
      </c>
      <c r="F69" s="29"/>
    </row>
    <row r="70" spans="1:6" ht="15.6" x14ac:dyDescent="0.3">
      <c r="A70" s="5" t="s">
        <v>38</v>
      </c>
      <c r="B70" s="15">
        <f t="shared" ref="B70:B78" si="3">ROUND((C70/D70)*100, 2)</f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3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3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3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5" t="s">
        <v>45</v>
      </c>
      <c r="B74" s="15">
        <f t="shared" si="3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112</v>
      </c>
      <c r="B75" s="14">
        <f t="shared" si="3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5" t="s">
        <v>54</v>
      </c>
      <c r="B76" s="15">
        <f t="shared" si="3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3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5" t="s">
        <v>61</v>
      </c>
      <c r="B78" s="15">
        <f t="shared" si="3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SUM(C1:C78)</f>
        <v>7973</v>
      </c>
      <c r="D79" s="41">
        <f t="shared" ref="D79:E79" si="4">SUM(D1:D78)</f>
        <v>9824</v>
      </c>
      <c r="E79" s="41">
        <f t="shared" si="4"/>
        <v>3536</v>
      </c>
      <c r="F79" s="29" t="s">
        <v>103</v>
      </c>
    </row>
    <row r="80" spans="1:6" ht="15.6" x14ac:dyDescent="0.3">
      <c r="A80" s="39" t="s">
        <v>68</v>
      </c>
      <c r="B80" s="40">
        <f>COUNTIF(B1:B78, "&gt;0")</f>
        <v>54</v>
      </c>
      <c r="C80" s="29"/>
      <c r="D80" s="41">
        <f>SUM(D1:D54)</f>
        <v>8460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37</v>
      </c>
      <c r="C81" s="29"/>
      <c r="D81" s="29"/>
      <c r="E81" s="29"/>
      <c r="F81" s="29"/>
    </row>
    <row r="82" spans="1:6" ht="15.6" x14ac:dyDescent="0.3">
      <c r="A82" s="35" t="s">
        <v>123</v>
      </c>
      <c r="B82" s="36">
        <f>(C79/D79)*100</f>
        <v>81.158387622149846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87.207962962962952</v>
      </c>
      <c r="C83" s="41">
        <f>(C79/D80)*100</f>
        <v>94.243498817966895</v>
      </c>
      <c r="D83" s="29" t="s">
        <v>122</v>
      </c>
    </row>
    <row r="84" spans="1:6" ht="15.6" x14ac:dyDescent="0.3">
      <c r="A84" s="39" t="s">
        <v>136</v>
      </c>
      <c r="B84" s="39">
        <f>ROUND(((B81/B80)*100), 2)</f>
        <v>68.52</v>
      </c>
    </row>
    <row r="85" spans="1:6" ht="15.6" x14ac:dyDescent="0.3">
      <c r="A85" s="95" t="s">
        <v>87</v>
      </c>
      <c r="B85" s="95"/>
      <c r="C85" s="95"/>
    </row>
    <row r="86" spans="1:6" ht="15.6" x14ac:dyDescent="0.3">
      <c r="A86" s="86" t="s">
        <v>86</v>
      </c>
      <c r="B86" s="83" t="s">
        <v>88</v>
      </c>
      <c r="C86" s="83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126</v>
      </c>
      <c r="B88" s="56" t="s">
        <v>102</v>
      </c>
      <c r="C88" s="88" t="s">
        <v>106</v>
      </c>
    </row>
    <row r="89" spans="1:6" ht="15.6" x14ac:dyDescent="0.3">
      <c r="A89" s="77" t="s">
        <v>130</v>
      </c>
      <c r="B89" s="54" t="s">
        <v>96</v>
      </c>
      <c r="C89" s="89" t="s">
        <v>101</v>
      </c>
    </row>
    <row r="90" spans="1:6" ht="15.6" x14ac:dyDescent="0.3">
      <c r="A90" s="44" t="s">
        <v>127</v>
      </c>
      <c r="B90" s="57" t="s">
        <v>94</v>
      </c>
      <c r="C90" s="32" t="s">
        <v>105</v>
      </c>
    </row>
    <row r="91" spans="1:6" ht="15.6" x14ac:dyDescent="0.3">
      <c r="A91" s="78" t="s">
        <v>131</v>
      </c>
      <c r="B91" s="58" t="s">
        <v>97</v>
      </c>
      <c r="C91" s="29"/>
    </row>
    <row r="92" spans="1:6" ht="15.6" x14ac:dyDescent="0.3">
      <c r="A92" s="79" t="s">
        <v>128</v>
      </c>
      <c r="B92" s="55" t="s">
        <v>95</v>
      </c>
      <c r="C92" s="29"/>
    </row>
    <row r="93" spans="1:6" ht="15.6" x14ac:dyDescent="0.3">
      <c r="A93" s="45" t="s">
        <v>129</v>
      </c>
      <c r="B93" s="61" t="s">
        <v>120</v>
      </c>
      <c r="C93" s="29"/>
    </row>
    <row r="94" spans="1:6" ht="15.6" x14ac:dyDescent="0.3">
      <c r="A94" s="80" t="s">
        <v>132</v>
      </c>
      <c r="B94" s="59" t="s">
        <v>108</v>
      </c>
      <c r="C94" s="29"/>
    </row>
    <row r="95" spans="1:6" ht="15.6" x14ac:dyDescent="0.3">
      <c r="A95" s="81" t="s">
        <v>133</v>
      </c>
      <c r="B95" s="60" t="s">
        <v>104</v>
      </c>
      <c r="C95" s="29"/>
    </row>
    <row r="96" spans="1:6" ht="15.6" x14ac:dyDescent="0.3">
      <c r="A96" s="46" t="s">
        <v>134</v>
      </c>
      <c r="B96" s="62" t="s">
        <v>121</v>
      </c>
      <c r="C96" s="29"/>
    </row>
    <row r="97" spans="1:3" ht="15.6" x14ac:dyDescent="0.3">
      <c r="A97" s="47" t="s">
        <v>135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L2:L5">
    <sortCondition ref="L1:L5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2021-02-14T04:51:09Z</dcterms:modified>
</cp:coreProperties>
</file>