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 activeTab="2"/>
  </bookViews>
  <sheets>
    <sheet name="bisekcja" sheetId="1" r:id="rId1"/>
    <sheet name="stycznych" sheetId="2" r:id="rId2"/>
    <sheet name="stycznych 2" sheetId="3" r:id="rId3"/>
  </sheets>
  <calcPr calcId="145621"/>
</workbook>
</file>

<file path=xl/calcChain.xml><?xml version="1.0" encoding="utf-8"?>
<calcChain xmlns="http://schemas.openxmlformats.org/spreadsheetml/2006/main">
  <c r="B5" i="3" l="1"/>
  <c r="C5" i="3"/>
  <c r="C6" i="3"/>
  <c r="A6" i="3"/>
  <c r="B6" i="3" s="1"/>
  <c r="A5" i="3"/>
  <c r="B4" i="3"/>
  <c r="C4" i="3"/>
  <c r="A4" i="3"/>
  <c r="C3" i="3"/>
  <c r="C2" i="3"/>
  <c r="D3" i="3"/>
  <c r="D2" i="3"/>
  <c r="B3" i="3"/>
  <c r="B2" i="3"/>
  <c r="A6" i="2"/>
  <c r="A7" i="2" s="1"/>
  <c r="C6" i="2"/>
  <c r="B6" i="2"/>
  <c r="A4" i="2"/>
  <c r="C4" i="2" s="1"/>
  <c r="D3" i="2"/>
  <c r="D2" i="2"/>
  <c r="C3" i="2"/>
  <c r="C2" i="2"/>
  <c r="B3" i="2"/>
  <c r="B2" i="2"/>
  <c r="B15" i="1"/>
  <c r="A15" i="1"/>
  <c r="B14" i="1"/>
  <c r="A14" i="1"/>
  <c r="B13" i="1"/>
  <c r="A13" i="1"/>
  <c r="B12" i="1"/>
  <c r="A12" i="1"/>
  <c r="B11" i="1"/>
  <c r="A11" i="1"/>
  <c r="B10" i="1"/>
  <c r="A10" i="1"/>
  <c r="A9" i="1"/>
  <c r="B9" i="1" s="1"/>
  <c r="A8" i="1"/>
  <c r="B8" i="1" s="1"/>
  <c r="B7" i="1"/>
  <c r="A7" i="1"/>
  <c r="B6" i="1"/>
  <c r="B5" i="1"/>
  <c r="B4" i="1"/>
  <c r="B3" i="1"/>
  <c r="A7" i="3" l="1"/>
  <c r="C7" i="2"/>
  <c r="B7" i="2"/>
  <c r="B4" i="2"/>
  <c r="A5" i="2" s="1"/>
  <c r="B7" i="3" l="1"/>
  <c r="A8" i="3" s="1"/>
  <c r="C7" i="3"/>
  <c r="B5" i="2"/>
  <c r="C5" i="2"/>
  <c r="C8" i="3" l="1"/>
  <c r="B8" i="3"/>
</calcChain>
</file>

<file path=xl/sharedStrings.xml><?xml version="1.0" encoding="utf-8"?>
<sst xmlns="http://schemas.openxmlformats.org/spreadsheetml/2006/main" count="13" uniqueCount="8">
  <si>
    <t>x</t>
  </si>
  <si>
    <t>f(x)</t>
  </si>
  <si>
    <t>epsilon 0,001</t>
  </si>
  <si>
    <t>f'(x)</t>
  </si>
  <si>
    <t>f"(x)</t>
  </si>
  <si>
    <t>przypadek 1</t>
  </si>
  <si>
    <t>punkt b</t>
  </si>
  <si>
    <t>przypadek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</si>
</sst>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0000000000"/>
    <numFmt numFmtId="171" formatCode="0.00000000000000"/>
    <numFmt numFmtId="176" formatCode="0.00000000000000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2" borderId="0" xfId="0" applyNumberFormat="1" applyFill="1"/>
    <xf numFmtId="171" fontId="0" fillId="2" borderId="0" xfId="0" applyNumberFormat="1" applyFill="1"/>
    <xf numFmtId="171" fontId="0" fillId="0" borderId="0" xfId="0" applyNumberFormat="1"/>
    <xf numFmtId="176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7" sqref="C27"/>
    </sheetView>
  </sheetViews>
  <sheetFormatPr defaultRowHeight="15" x14ac:dyDescent="0.25"/>
  <cols>
    <col min="1" max="1" width="15.85546875" customWidth="1"/>
  </cols>
  <sheetData>
    <row r="1" spans="1:4" x14ac:dyDescent="0.25">
      <c r="D1" t="s">
        <v>2</v>
      </c>
    </row>
    <row r="2" spans="1:4" x14ac:dyDescent="0.25">
      <c r="A2" t="s">
        <v>0</v>
      </c>
      <c r="B2" t="s">
        <v>1</v>
      </c>
    </row>
    <row r="3" spans="1:4" x14ac:dyDescent="0.25">
      <c r="A3">
        <v>1</v>
      </c>
      <c r="B3">
        <f>A3^3-A3-4.5</f>
        <v>-4.5</v>
      </c>
    </row>
    <row r="4" spans="1:4" x14ac:dyDescent="0.25">
      <c r="A4">
        <v>2</v>
      </c>
      <c r="B4">
        <f>A4^3-A4-4.5</f>
        <v>1.5</v>
      </c>
    </row>
    <row r="5" spans="1:4" x14ac:dyDescent="0.25">
      <c r="A5">
        <v>1.5</v>
      </c>
      <c r="B5">
        <f>A5^3-A5-4.5</f>
        <v>-2.625</v>
      </c>
    </row>
    <row r="6" spans="1:4" x14ac:dyDescent="0.25">
      <c r="A6">
        <v>1.75</v>
      </c>
      <c r="B6">
        <f>A6^3-A6-4.5</f>
        <v>-0.890625</v>
      </c>
    </row>
    <row r="7" spans="1:4" x14ac:dyDescent="0.25">
      <c r="A7">
        <f>(A4+A6)/2</f>
        <v>1.875</v>
      </c>
      <c r="B7">
        <f>A7^3-A7-4.5</f>
        <v>0.216796875</v>
      </c>
    </row>
    <row r="8" spans="1:4" x14ac:dyDescent="0.25">
      <c r="A8">
        <f>(A6+A7)/2</f>
        <v>1.8125</v>
      </c>
      <c r="B8">
        <f>A8^3-A8-4.5</f>
        <v>-0.358154296875</v>
      </c>
    </row>
    <row r="9" spans="1:4" x14ac:dyDescent="0.25">
      <c r="A9">
        <f>(A7+A8)/2</f>
        <v>1.84375</v>
      </c>
      <c r="B9">
        <f>A9^3-A9-4.5</f>
        <v>-7.6080322265625E-2</v>
      </c>
    </row>
    <row r="10" spans="1:4" x14ac:dyDescent="0.25">
      <c r="A10">
        <f>(A7+A9)/2</f>
        <v>1.859375</v>
      </c>
      <c r="B10">
        <f>A10^3-A10-4.5</f>
        <v>6.8996429443359375E-2</v>
      </c>
    </row>
    <row r="11" spans="1:4" x14ac:dyDescent="0.25">
      <c r="A11">
        <f>AVERAGE(A9:A10)</f>
        <v>1.8515625</v>
      </c>
      <c r="B11">
        <f>A11^3-A11-4.5</f>
        <v>-3.8809776306152344E-3</v>
      </c>
    </row>
    <row r="12" spans="1:4" x14ac:dyDescent="0.25">
      <c r="A12">
        <f>AVERAGE(A10:A11)</f>
        <v>1.85546875</v>
      </c>
      <c r="B12">
        <f>A12^3-A12-4.5</f>
        <v>3.2472789287567139E-2</v>
      </c>
    </row>
    <row r="13" spans="1:4" x14ac:dyDescent="0.25">
      <c r="A13">
        <f>AVERAGE(A11:A12)</f>
        <v>1.853515625</v>
      </c>
      <c r="B13">
        <f>A13^3-A13-4.5</f>
        <v>1.427469402551651E-2</v>
      </c>
    </row>
    <row r="14" spans="1:4" x14ac:dyDescent="0.25">
      <c r="A14">
        <f>(A11+A13)/2</f>
        <v>1.8525390625</v>
      </c>
      <c r="B14">
        <f>A14^3-A14-4.5</f>
        <v>5.1915580406785011E-3</v>
      </c>
    </row>
    <row r="15" spans="1:4" x14ac:dyDescent="0.25">
      <c r="A15" s="1">
        <f>(A14+A11)/2</f>
        <v>1.85205078125</v>
      </c>
      <c r="B15">
        <f>A15^3-A15-4.5</f>
        <v>6.5396551508456469E-4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7" sqref="A7"/>
    </sheetView>
  </sheetViews>
  <sheetFormatPr defaultRowHeight="15" x14ac:dyDescent="0.25"/>
  <cols>
    <col min="1" max="1" width="23.42578125" customWidth="1"/>
    <col min="2" max="2" width="18.7109375" customWidth="1"/>
    <col min="3" max="3" width="17.4257812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</row>
    <row r="2" spans="1:8" x14ac:dyDescent="0.25">
      <c r="A2">
        <v>1</v>
      </c>
      <c r="B2">
        <f>A2^3-A2-4.5</f>
        <v>-4.5</v>
      </c>
      <c r="C2">
        <f>3*A2^2-1</f>
        <v>2</v>
      </c>
      <c r="D2">
        <f>6*A2</f>
        <v>6</v>
      </c>
      <c r="F2" t="s">
        <v>5</v>
      </c>
      <c r="H2" t="s">
        <v>6</v>
      </c>
    </row>
    <row r="3" spans="1:8" x14ac:dyDescent="0.25">
      <c r="A3">
        <v>2</v>
      </c>
      <c r="B3">
        <f>A3^3-A3-4.5</f>
        <v>1.5</v>
      </c>
      <c r="C3">
        <f>3*A3^2-1</f>
        <v>11</v>
      </c>
      <c r="D3">
        <f>6*A3</f>
        <v>12</v>
      </c>
    </row>
    <row r="4" spans="1:8" x14ac:dyDescent="0.25">
      <c r="A4">
        <f>A3-B3/C3</f>
        <v>1.8636363636363638</v>
      </c>
      <c r="B4">
        <f t="shared" ref="B4:B9" si="0">A4^3-A4-4.5</f>
        <v>0.10903456048084159</v>
      </c>
      <c r="C4">
        <f t="shared" ref="C4:C9" si="1">3*A4^2-1</f>
        <v>9.4194214876033069</v>
      </c>
    </row>
    <row r="5" spans="1:8" x14ac:dyDescent="0.25">
      <c r="A5" s="3">
        <f>A4-B4/C4</f>
        <v>1.8520608586412493</v>
      </c>
      <c r="B5">
        <f t="shared" si="0"/>
        <v>7.4758782831185755E-4</v>
      </c>
      <c r="C5">
        <f t="shared" si="1"/>
        <v>9.2903882723328834</v>
      </c>
    </row>
    <row r="6" spans="1:8" x14ac:dyDescent="0.25">
      <c r="A6" s="3">
        <f t="shared" ref="A6:A9" si="2">A5-B5/C5</f>
        <v>1.8519803896870572</v>
      </c>
      <c r="B6">
        <f t="shared" si="0"/>
        <v>3.5977164358769187E-8</v>
      </c>
      <c r="C6">
        <f t="shared" si="1"/>
        <v>9.2894940913562731</v>
      </c>
    </row>
    <row r="7" spans="1:8" x14ac:dyDescent="0.25">
      <c r="A7" s="2">
        <f t="shared" si="2"/>
        <v>1.8519803858141699</v>
      </c>
      <c r="B7">
        <f t="shared" si="0"/>
        <v>0</v>
      </c>
      <c r="C7">
        <f t="shared" si="1"/>
        <v>9.2894940483212043</v>
      </c>
    </row>
    <row r="8" spans="1:8" x14ac:dyDescent="0.25">
      <c r="A8" s="3"/>
    </row>
    <row r="9" spans="1:8" x14ac:dyDescent="0.25">
      <c r="A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RowHeight="15" x14ac:dyDescent="0.25"/>
  <cols>
    <col min="1" max="1" width="23.7109375" customWidth="1"/>
  </cols>
  <sheetData>
    <row r="1" spans="1:6" x14ac:dyDescent="0.25">
      <c r="B1" t="s">
        <v>1</v>
      </c>
      <c r="C1" t="s">
        <v>3</v>
      </c>
      <c r="D1" t="s">
        <v>4</v>
      </c>
    </row>
    <row r="2" spans="1:6" x14ac:dyDescent="0.25">
      <c r="A2">
        <v>-1</v>
      </c>
      <c r="B2">
        <f>A2^3+A2+COS(A2)</f>
        <v>-1.4596976941318602</v>
      </c>
      <c r="C2">
        <f>3*A2^2+1-SIN(A2)</f>
        <v>4.8414709848078967</v>
      </c>
      <c r="D2">
        <f>6*A2-COS(A2)</f>
        <v>-6.5403023058681402</v>
      </c>
      <c r="F2" t="s">
        <v>7</v>
      </c>
    </row>
    <row r="3" spans="1:6" x14ac:dyDescent="0.25">
      <c r="A3">
        <v>0</v>
      </c>
      <c r="B3">
        <f>A3^3+A3+COS(A3)</f>
        <v>1</v>
      </c>
      <c r="C3">
        <f>3*A3^2+1-SIN(A3)</f>
        <v>1</v>
      </c>
      <c r="D3">
        <f>6*A3-COS(A3)</f>
        <v>-1</v>
      </c>
    </row>
    <row r="4" spans="1:6" x14ac:dyDescent="0.25">
      <c r="A4">
        <f>A2-B2/C2</f>
        <v>-0.69850119959155776</v>
      </c>
      <c r="B4">
        <f>A4^3+A4+COS(A4)</f>
        <v>-0.27349579548569425</v>
      </c>
      <c r="C4">
        <f>3*A4^2+1-SIN(A4)</f>
        <v>3.1067823957906944</v>
      </c>
    </row>
    <row r="5" spans="1:6" x14ac:dyDescent="0.25">
      <c r="A5">
        <f>A4-B4/C4</f>
        <v>-0.61046935163971949</v>
      </c>
      <c r="B5">
        <f t="shared" ref="B5:B12" si="0">A5^3+A5+COS(A5)</f>
        <v>-1.8595640817904324E-2</v>
      </c>
      <c r="C5">
        <f t="shared" ref="C5:C12" si="1">3*A5^2+1-SIN(A5)</f>
        <v>2.6912705880030234</v>
      </c>
    </row>
    <row r="6" spans="1:6" x14ac:dyDescent="0.25">
      <c r="A6">
        <f t="shared" ref="A6:A12" si="2">A5-B5/C5</f>
        <v>-0.60355973768235716</v>
      </c>
      <c r="B6">
        <f t="shared" si="0"/>
        <v>-1.0669775103966384E-4</v>
      </c>
      <c r="C6">
        <f t="shared" si="1"/>
        <v>2.6604299388373578</v>
      </c>
    </row>
    <row r="7" spans="1:6" x14ac:dyDescent="0.25">
      <c r="A7">
        <f t="shared" si="2"/>
        <v>-0.6035196322281664</v>
      </c>
      <c r="B7">
        <f t="shared" si="0"/>
        <v>-3.5744576187823895E-9</v>
      </c>
      <c r="C7">
        <f t="shared" si="1"/>
        <v>2.660251687342762</v>
      </c>
    </row>
    <row r="8" spans="1:6" x14ac:dyDescent="0.25">
      <c r="A8" s="4">
        <f t="shared" si="2"/>
        <v>-0.60351963088451244</v>
      </c>
      <c r="B8">
        <f t="shared" si="0"/>
        <v>0</v>
      </c>
      <c r="C8">
        <f t="shared" si="1"/>
        <v>2.6602516813709443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4C3A28F1F9CD9489907CF27089D5087" ma:contentTypeVersion="6" ma:contentTypeDescription="Utwórz nowy dokument." ma:contentTypeScope="" ma:versionID="980a17168e3bc8a0e03747ecdd1df1fd">
  <xsd:schema xmlns:xsd="http://www.w3.org/2001/XMLSchema" xmlns:xs="http://www.w3.org/2001/XMLSchema" xmlns:p="http://schemas.microsoft.com/office/2006/metadata/properties" xmlns:ns2="a1120bb2-7770-476d-a99e-ce346ad33a16" targetNamespace="http://schemas.microsoft.com/office/2006/metadata/properties" ma:root="true" ma:fieldsID="4ffe9ca84857bee3ffe1c66dc369422f" ns2:_="">
    <xsd:import namespace="a1120bb2-7770-476d-a99e-ce346ad33a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20bb2-7770-476d-a99e-ce346ad33a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8C4467-E5EE-4C50-8DEC-F744AEA13EC7}"/>
</file>

<file path=customXml/itemProps2.xml><?xml version="1.0" encoding="utf-8"?>
<ds:datastoreItem xmlns:ds="http://schemas.openxmlformats.org/officeDocument/2006/customXml" ds:itemID="{52DE7C00-388B-4C06-9209-837996209C2E}"/>
</file>

<file path=customXml/itemProps3.xml><?xml version="1.0" encoding="utf-8"?>
<ds:datastoreItem xmlns:ds="http://schemas.openxmlformats.org/officeDocument/2006/customXml" ds:itemID="{7339E01C-55C9-4A12-BBB5-B0CFBA6234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bisekcja</vt:lpstr>
      <vt:lpstr>stycznych</vt:lpstr>
      <vt:lpstr>stycznych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Konieczna</dc:creator>
  <cp:lastModifiedBy>Magda Konieczna</cp:lastModifiedBy>
  <dcterms:created xsi:type="dcterms:W3CDTF">2022-02-28T11:45:12Z</dcterms:created>
  <dcterms:modified xsi:type="dcterms:W3CDTF">2022-02-28T13:03:51Z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0x01010024C3A28F1F9CD9489907CF27089D5087</vt:lpwstr>
  </property>
</Properties>
</file>