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onyj\bootcamp\04-javascript\day-04\starter\"/>
    </mc:Choice>
  </mc:AlternateContent>
  <xr:revisionPtr revIDLastSave="0" documentId="8_{EA935699-588A-4E38-A10A-9E261C8FE896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Financial Report" sheetId="2" r:id="rId1"/>
  </sheets>
  <calcPr calcId="191028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E88" i="2"/>
  <c r="F91" i="2"/>
  <c r="F90" i="2"/>
</calcChain>
</file>

<file path=xl/sharedStrings.xml><?xml version="1.0" encoding="utf-8"?>
<sst xmlns="http://schemas.openxmlformats.org/spreadsheetml/2006/main" count="180" uniqueCount="180">
  <si>
    <r>
      <t>[</t>
    </r>
    <r>
      <rPr>
        <sz val="11"/>
        <color rgb="FFCE9178"/>
        <rFont val="Consolas"/>
        <charset val="1"/>
      </rPr>
      <t>'Jan-2010'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867884</t>
    </r>
    <r>
      <rPr>
        <sz val="11"/>
        <color rgb="FFD4D4D4"/>
        <rFont val="Consolas"/>
        <charset val="1"/>
      </rPr>
      <t>],</t>
    </r>
  </si>
  <si>
    <r>
      <t>[</t>
    </r>
    <r>
      <rPr>
        <sz val="11"/>
        <color rgb="FFCE9178"/>
        <rFont val="Consolas"/>
        <charset val="1"/>
      </rPr>
      <t>'Feb-2010'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984655</t>
    </r>
    <r>
      <rPr>
        <sz val="11"/>
        <color rgb="FFD4D4D4"/>
        <rFont val="Consolas"/>
        <charset val="1"/>
      </rPr>
      <t>],</t>
    </r>
  </si>
  <si>
    <r>
      <t>[</t>
    </r>
    <r>
      <rPr>
        <sz val="11"/>
        <color rgb="FFCE9178"/>
        <rFont val="Consolas"/>
        <charset val="1"/>
      </rPr>
      <t>'Mar-2010'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322013</t>
    </r>
    <r>
      <rPr>
        <sz val="11"/>
        <color rgb="FFD4D4D4"/>
        <rFont val="Consolas"/>
        <charset val="1"/>
      </rPr>
      <t>],</t>
    </r>
  </si>
  <si>
    <t>Mar-2010</t>
  </si>
  <si>
    <r>
      <t>[</t>
    </r>
    <r>
      <rPr>
        <sz val="11"/>
        <color rgb="FFCE9178"/>
        <rFont val="Consolas"/>
        <charset val="1"/>
      </rPr>
      <t>'Apr-2010'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69417</t>
    </r>
    <r>
      <rPr>
        <sz val="11"/>
        <color rgb="FFD4D4D4"/>
        <rFont val="Consolas"/>
        <charset val="1"/>
      </rPr>
      <t>],</t>
    </r>
  </si>
  <si>
    <t>Apr-2010</t>
  </si>
  <si>
    <r>
      <t>[</t>
    </r>
    <r>
      <rPr>
        <sz val="11"/>
        <color rgb="FFCE9178"/>
        <rFont val="Consolas"/>
        <charset val="1"/>
      </rPr>
      <t>'May-2010'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310503</t>
    </r>
    <r>
      <rPr>
        <sz val="11"/>
        <color rgb="FFD4D4D4"/>
        <rFont val="Consolas"/>
        <charset val="1"/>
      </rPr>
      <t>],</t>
    </r>
  </si>
  <si>
    <t>May-2010</t>
  </si>
  <si>
    <r>
      <t>[</t>
    </r>
    <r>
      <rPr>
        <sz val="11"/>
        <color rgb="FFCE9178"/>
        <rFont val="Consolas"/>
        <charset val="1"/>
      </rPr>
      <t>'Jun-2010'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522857</t>
    </r>
    <r>
      <rPr>
        <sz val="11"/>
        <color rgb="FFD4D4D4"/>
        <rFont val="Consolas"/>
        <charset val="1"/>
      </rPr>
      <t>],</t>
    </r>
  </si>
  <si>
    <t>Jun-2010</t>
  </si>
  <si>
    <r>
      <t>[</t>
    </r>
    <r>
      <rPr>
        <sz val="11"/>
        <color rgb="FFCE9178"/>
        <rFont val="Consolas"/>
        <charset val="1"/>
      </rPr>
      <t>'Jul-2010'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1033096</t>
    </r>
    <r>
      <rPr>
        <sz val="11"/>
        <color rgb="FFD4D4D4"/>
        <rFont val="Consolas"/>
        <charset val="1"/>
      </rPr>
      <t>],</t>
    </r>
  </si>
  <si>
    <t>Jul-2010</t>
  </si>
  <si>
    <r>
      <t>[</t>
    </r>
    <r>
      <rPr>
        <sz val="11"/>
        <color rgb="FFCE9178"/>
        <rFont val="Consolas"/>
        <charset val="1"/>
      </rPr>
      <t>'Aug-2010'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604885</t>
    </r>
    <r>
      <rPr>
        <sz val="11"/>
        <color rgb="FFD4D4D4"/>
        <rFont val="Consolas"/>
        <charset val="1"/>
      </rPr>
      <t>],</t>
    </r>
  </si>
  <si>
    <t>Aug-2010</t>
  </si>
  <si>
    <r>
      <t>[</t>
    </r>
    <r>
      <rPr>
        <sz val="11"/>
        <color rgb="FFCE9178"/>
        <rFont val="Consolas"/>
        <charset val="1"/>
      </rPr>
      <t>'Sep-2010'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216386</t>
    </r>
    <r>
      <rPr>
        <sz val="11"/>
        <color rgb="FFD4D4D4"/>
        <rFont val="Consolas"/>
        <charset val="1"/>
      </rPr>
      <t>],</t>
    </r>
  </si>
  <si>
    <t>Sep-2010</t>
  </si>
  <si>
    <r>
      <t>[</t>
    </r>
    <r>
      <rPr>
        <sz val="11"/>
        <color rgb="FFCE9178"/>
        <rFont val="Consolas"/>
        <charset val="1"/>
      </rPr>
      <t>'Oct-2010'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477532</t>
    </r>
    <r>
      <rPr>
        <sz val="11"/>
        <color rgb="FFD4D4D4"/>
        <rFont val="Consolas"/>
        <charset val="1"/>
      </rPr>
      <t>],</t>
    </r>
  </si>
  <si>
    <t>Oct-2010</t>
  </si>
  <si>
    <r>
      <t>[</t>
    </r>
    <r>
      <rPr>
        <sz val="11"/>
        <color rgb="FFCE9178"/>
        <rFont val="Consolas"/>
        <charset val="1"/>
      </rPr>
      <t>'Nov-2010'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893810</t>
    </r>
    <r>
      <rPr>
        <sz val="11"/>
        <color rgb="FFD4D4D4"/>
        <rFont val="Consolas"/>
        <charset val="1"/>
      </rPr>
      <t>],</t>
    </r>
  </si>
  <si>
    <t>Nov-2010</t>
  </si>
  <si>
    <r>
      <t>[</t>
    </r>
    <r>
      <rPr>
        <sz val="11"/>
        <color rgb="FFCE9178"/>
        <rFont val="Consolas"/>
        <charset val="1"/>
      </rPr>
      <t>'Dec-2010'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80353</t>
    </r>
    <r>
      <rPr>
        <sz val="11"/>
        <color rgb="FFD4D4D4"/>
        <rFont val="Consolas"/>
        <charset val="1"/>
      </rPr>
      <t>],</t>
    </r>
  </si>
  <si>
    <t>Dec-2010</t>
  </si>
  <si>
    <r>
      <t>[</t>
    </r>
    <r>
      <rPr>
        <sz val="11"/>
        <color rgb="FFCE9178"/>
        <rFont val="Consolas"/>
        <charset val="1"/>
      </rPr>
      <t>'Jan-2011'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779806</t>
    </r>
    <r>
      <rPr>
        <sz val="11"/>
        <color rgb="FFD4D4D4"/>
        <rFont val="Consolas"/>
        <charset val="1"/>
      </rPr>
      <t>],</t>
    </r>
  </si>
  <si>
    <t>Jan-2011</t>
  </si>
  <si>
    <r>
      <t>[</t>
    </r>
    <r>
      <rPr>
        <sz val="11"/>
        <color rgb="FFCE9178"/>
        <rFont val="Consolas"/>
        <charset val="1"/>
      </rPr>
      <t>'Feb-2011'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335203</t>
    </r>
    <r>
      <rPr>
        <sz val="11"/>
        <color rgb="FFD4D4D4"/>
        <rFont val="Consolas"/>
        <charset val="1"/>
      </rPr>
      <t>],</t>
    </r>
  </si>
  <si>
    <t>Feb-2011</t>
  </si>
  <si>
    <r>
      <t>[</t>
    </r>
    <r>
      <rPr>
        <sz val="11"/>
        <color rgb="FFCE9178"/>
        <rFont val="Consolas"/>
        <charset val="1"/>
      </rPr>
      <t>'Mar-2011'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697845</t>
    </r>
    <r>
      <rPr>
        <sz val="11"/>
        <color rgb="FFD4D4D4"/>
        <rFont val="Consolas"/>
        <charset val="1"/>
      </rPr>
      <t>],</t>
    </r>
  </si>
  <si>
    <t>Mar-2011</t>
  </si>
  <si>
    <r>
      <t>[</t>
    </r>
    <r>
      <rPr>
        <sz val="11"/>
        <color rgb="FFCE9178"/>
        <rFont val="Consolas"/>
        <charset val="1"/>
      </rPr>
      <t>'Apr-2011'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793163</t>
    </r>
    <r>
      <rPr>
        <sz val="11"/>
        <color rgb="FFD4D4D4"/>
        <rFont val="Consolas"/>
        <charset val="1"/>
      </rPr>
      <t>],</t>
    </r>
  </si>
  <si>
    <t>Apr-2011</t>
  </si>
  <si>
    <r>
      <t>[</t>
    </r>
    <r>
      <rPr>
        <sz val="11"/>
        <color rgb="FFCE9178"/>
        <rFont val="Consolas"/>
        <charset val="1"/>
      </rPr>
      <t>'May-2011'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485070</t>
    </r>
    <r>
      <rPr>
        <sz val="11"/>
        <color rgb="FFD4D4D4"/>
        <rFont val="Consolas"/>
        <charset val="1"/>
      </rPr>
      <t>],</t>
    </r>
  </si>
  <si>
    <t>May-2011</t>
  </si>
  <si>
    <r>
      <t>[</t>
    </r>
    <r>
      <rPr>
        <sz val="11"/>
        <color rgb="FFCE9178"/>
        <rFont val="Consolas"/>
        <charset val="1"/>
      </rPr>
      <t>'Jun-2011'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584122</t>
    </r>
    <r>
      <rPr>
        <sz val="11"/>
        <color rgb="FFD4D4D4"/>
        <rFont val="Consolas"/>
        <charset val="1"/>
      </rPr>
      <t>],</t>
    </r>
  </si>
  <si>
    <t>Jun-2011</t>
  </si>
  <si>
    <r>
      <t>[</t>
    </r>
    <r>
      <rPr>
        <sz val="11"/>
        <color rgb="FFCE9178"/>
        <rFont val="Consolas"/>
        <charset val="1"/>
      </rPr>
      <t>'Jul-2011'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62729</t>
    </r>
    <r>
      <rPr>
        <sz val="11"/>
        <color rgb="FFD4D4D4"/>
        <rFont val="Consolas"/>
        <charset val="1"/>
      </rPr>
      <t>],</t>
    </r>
  </si>
  <si>
    <t>Jul-2011</t>
  </si>
  <si>
    <r>
      <t>[</t>
    </r>
    <r>
      <rPr>
        <sz val="11"/>
        <color rgb="FFCE9178"/>
        <rFont val="Consolas"/>
        <charset val="1"/>
      </rPr>
      <t>'Aug-2011'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668179</t>
    </r>
    <r>
      <rPr>
        <sz val="11"/>
        <color rgb="FFD4D4D4"/>
        <rFont val="Consolas"/>
        <charset val="1"/>
      </rPr>
      <t>],</t>
    </r>
  </si>
  <si>
    <t>Aug-2011</t>
  </si>
  <si>
    <r>
      <t>[</t>
    </r>
    <r>
      <rPr>
        <sz val="11"/>
        <color rgb="FFCE9178"/>
        <rFont val="Consolas"/>
        <charset val="1"/>
      </rPr>
      <t>'Sep-2011'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899906</t>
    </r>
    <r>
      <rPr>
        <sz val="11"/>
        <color rgb="FFD4D4D4"/>
        <rFont val="Consolas"/>
        <charset val="1"/>
      </rPr>
      <t>],</t>
    </r>
  </si>
  <si>
    <t>Sep-2011</t>
  </si>
  <si>
    <r>
      <t>[</t>
    </r>
    <r>
      <rPr>
        <sz val="11"/>
        <color rgb="FFCE9178"/>
        <rFont val="Consolas"/>
        <charset val="1"/>
      </rPr>
      <t>'Oct-2011'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834719</t>
    </r>
    <r>
      <rPr>
        <sz val="11"/>
        <color rgb="FFD4D4D4"/>
        <rFont val="Consolas"/>
        <charset val="1"/>
      </rPr>
      <t>],</t>
    </r>
  </si>
  <si>
    <t>Oct-2011</t>
  </si>
  <si>
    <r>
      <t>[</t>
    </r>
    <r>
      <rPr>
        <sz val="11"/>
        <color rgb="FFCE9178"/>
        <rFont val="Consolas"/>
        <charset val="1"/>
      </rPr>
      <t>'Nov-2011'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132003</t>
    </r>
    <r>
      <rPr>
        <sz val="11"/>
        <color rgb="FFD4D4D4"/>
        <rFont val="Consolas"/>
        <charset val="1"/>
      </rPr>
      <t>],</t>
    </r>
  </si>
  <si>
    <t>Nov-2011</t>
  </si>
  <si>
    <r>
      <t>[</t>
    </r>
    <r>
      <rPr>
        <sz val="11"/>
        <color rgb="FFCE9178"/>
        <rFont val="Consolas"/>
        <charset val="1"/>
      </rPr>
      <t>'Dec-2011'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309978</t>
    </r>
    <r>
      <rPr>
        <sz val="11"/>
        <color rgb="FFD4D4D4"/>
        <rFont val="Consolas"/>
        <charset val="1"/>
      </rPr>
      <t>],</t>
    </r>
  </si>
  <si>
    <t>Dec-2011</t>
  </si>
  <si>
    <r>
      <t>[</t>
    </r>
    <r>
      <rPr>
        <sz val="11"/>
        <color rgb="FFCE9178"/>
        <rFont val="Consolas"/>
        <charset val="1"/>
      </rPr>
      <t>'Jan-2012'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755566</t>
    </r>
    <r>
      <rPr>
        <sz val="11"/>
        <color rgb="FFD4D4D4"/>
        <rFont val="Consolas"/>
        <charset val="1"/>
      </rPr>
      <t>],</t>
    </r>
  </si>
  <si>
    <t>Jan-2012</t>
  </si>
  <si>
    <r>
      <t>[</t>
    </r>
    <r>
      <rPr>
        <sz val="11"/>
        <color rgb="FFCE9178"/>
        <rFont val="Consolas"/>
        <charset val="1"/>
      </rPr>
      <t>'Feb-2012'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1170593</t>
    </r>
    <r>
      <rPr>
        <sz val="11"/>
        <color rgb="FFD4D4D4"/>
        <rFont val="Consolas"/>
        <charset val="1"/>
      </rPr>
      <t>],</t>
    </r>
  </si>
  <si>
    <t>Feb-2012</t>
  </si>
  <si>
    <r>
      <t>[</t>
    </r>
    <r>
      <rPr>
        <sz val="11"/>
        <color rgb="FFCE9178"/>
        <rFont val="Consolas"/>
        <charset val="1"/>
      </rPr>
      <t>'Mar-2012'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252788</t>
    </r>
    <r>
      <rPr>
        <sz val="11"/>
        <color rgb="FFD4D4D4"/>
        <rFont val="Consolas"/>
        <charset val="1"/>
      </rPr>
      <t>],</t>
    </r>
  </si>
  <si>
    <t>Mar-2012</t>
  </si>
  <si>
    <r>
      <t>[</t>
    </r>
    <r>
      <rPr>
        <sz val="11"/>
        <color rgb="FFCE9178"/>
        <rFont val="Consolas"/>
        <charset val="1"/>
      </rPr>
      <t>'Apr-2012'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1151518</t>
    </r>
    <r>
      <rPr>
        <sz val="11"/>
        <color rgb="FFD4D4D4"/>
        <rFont val="Consolas"/>
        <charset val="1"/>
      </rPr>
      <t>],</t>
    </r>
  </si>
  <si>
    <t>Apr-2012</t>
  </si>
  <si>
    <r>
      <t>[</t>
    </r>
    <r>
      <rPr>
        <sz val="11"/>
        <color rgb="FFCE9178"/>
        <rFont val="Consolas"/>
        <charset val="1"/>
      </rPr>
      <t>'May-2012'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817256</t>
    </r>
    <r>
      <rPr>
        <sz val="11"/>
        <color rgb="FFD4D4D4"/>
        <rFont val="Consolas"/>
        <charset val="1"/>
      </rPr>
      <t>],</t>
    </r>
  </si>
  <si>
    <t>May-2012</t>
  </si>
  <si>
    <r>
      <t>[</t>
    </r>
    <r>
      <rPr>
        <sz val="11"/>
        <color rgb="FFCE9178"/>
        <rFont val="Consolas"/>
        <charset val="1"/>
      </rPr>
      <t>'Jun-2012'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570757</t>
    </r>
    <r>
      <rPr>
        <sz val="11"/>
        <color rgb="FFD4D4D4"/>
        <rFont val="Consolas"/>
        <charset val="1"/>
      </rPr>
      <t>],</t>
    </r>
  </si>
  <si>
    <t>Jun-2012</t>
  </si>
  <si>
    <r>
      <t>[</t>
    </r>
    <r>
      <rPr>
        <sz val="11"/>
        <color rgb="FFCE9178"/>
        <rFont val="Consolas"/>
        <charset val="1"/>
      </rPr>
      <t>'Jul-2012'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506702</t>
    </r>
    <r>
      <rPr>
        <sz val="11"/>
        <color rgb="FFD4D4D4"/>
        <rFont val="Consolas"/>
        <charset val="1"/>
      </rPr>
      <t>],</t>
    </r>
  </si>
  <si>
    <t>Jul-2012</t>
  </si>
  <si>
    <r>
      <t>[</t>
    </r>
    <r>
      <rPr>
        <sz val="11"/>
        <color rgb="FFCE9178"/>
        <rFont val="Consolas"/>
        <charset val="1"/>
      </rPr>
      <t>'Aug-2012'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1022534</t>
    </r>
    <r>
      <rPr>
        <sz val="11"/>
        <color rgb="FFD4D4D4"/>
        <rFont val="Consolas"/>
        <charset val="1"/>
      </rPr>
      <t>],</t>
    </r>
  </si>
  <si>
    <t>Aug-2012</t>
  </si>
  <si>
    <r>
      <t>[</t>
    </r>
    <r>
      <rPr>
        <sz val="11"/>
        <color rgb="FFCE9178"/>
        <rFont val="Consolas"/>
        <charset val="1"/>
      </rPr>
      <t>'Sep-2012'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475062</t>
    </r>
    <r>
      <rPr>
        <sz val="11"/>
        <color rgb="FFD4D4D4"/>
        <rFont val="Consolas"/>
        <charset val="1"/>
      </rPr>
      <t>],</t>
    </r>
  </si>
  <si>
    <t>Sep-2012</t>
  </si>
  <si>
    <r>
      <t>[</t>
    </r>
    <r>
      <rPr>
        <sz val="11"/>
        <color rgb="FFCE9178"/>
        <rFont val="Consolas"/>
        <charset val="1"/>
      </rPr>
      <t>'Oct-2012'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779976</t>
    </r>
    <r>
      <rPr>
        <sz val="11"/>
        <color rgb="FFD4D4D4"/>
        <rFont val="Consolas"/>
        <charset val="1"/>
      </rPr>
      <t>],</t>
    </r>
  </si>
  <si>
    <t>Oct-2012</t>
  </si>
  <si>
    <r>
      <t>[</t>
    </r>
    <r>
      <rPr>
        <sz val="11"/>
        <color rgb="FFCE9178"/>
        <rFont val="Consolas"/>
        <charset val="1"/>
      </rPr>
      <t>'Nov-2012'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144175</t>
    </r>
    <r>
      <rPr>
        <sz val="11"/>
        <color rgb="FFD4D4D4"/>
        <rFont val="Consolas"/>
        <charset val="1"/>
      </rPr>
      <t>],</t>
    </r>
  </si>
  <si>
    <t>Nov-2012</t>
  </si>
  <si>
    <r>
      <t>[</t>
    </r>
    <r>
      <rPr>
        <sz val="11"/>
        <color rgb="FFCE9178"/>
        <rFont val="Consolas"/>
        <charset val="1"/>
      </rPr>
      <t>'Dec-2012'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542494</t>
    </r>
    <r>
      <rPr>
        <sz val="11"/>
        <color rgb="FFD4D4D4"/>
        <rFont val="Consolas"/>
        <charset val="1"/>
      </rPr>
      <t>],</t>
    </r>
  </si>
  <si>
    <t>Dec-2012</t>
  </si>
  <si>
    <r>
      <t>[</t>
    </r>
    <r>
      <rPr>
        <sz val="11"/>
        <color rgb="FFCE9178"/>
        <rFont val="Consolas"/>
        <charset val="1"/>
      </rPr>
      <t>'Jan-2013'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359333</t>
    </r>
    <r>
      <rPr>
        <sz val="11"/>
        <color rgb="FFD4D4D4"/>
        <rFont val="Consolas"/>
        <charset val="1"/>
      </rPr>
      <t>],</t>
    </r>
  </si>
  <si>
    <t>Jan-2013</t>
  </si>
  <si>
    <r>
      <t>[</t>
    </r>
    <r>
      <rPr>
        <sz val="11"/>
        <color rgb="FFCE9178"/>
        <rFont val="Consolas"/>
        <charset val="1"/>
      </rPr>
      <t>'Feb-2013'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321469</t>
    </r>
    <r>
      <rPr>
        <sz val="11"/>
        <color rgb="FFD4D4D4"/>
        <rFont val="Consolas"/>
        <charset val="1"/>
      </rPr>
      <t>],</t>
    </r>
  </si>
  <si>
    <t>Feb-2013</t>
  </si>
  <si>
    <r>
      <t>[</t>
    </r>
    <r>
      <rPr>
        <sz val="11"/>
        <color rgb="FFCE9178"/>
        <rFont val="Consolas"/>
        <charset val="1"/>
      </rPr>
      <t>'Mar-2013'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67780</t>
    </r>
    <r>
      <rPr>
        <sz val="11"/>
        <color rgb="FFD4D4D4"/>
        <rFont val="Consolas"/>
        <charset val="1"/>
      </rPr>
      <t>],</t>
    </r>
  </si>
  <si>
    <t>Mar-2013</t>
  </si>
  <si>
    <r>
      <t>[</t>
    </r>
    <r>
      <rPr>
        <sz val="11"/>
        <color rgb="FFCE9178"/>
        <rFont val="Consolas"/>
        <charset val="1"/>
      </rPr>
      <t>'Apr-2013'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471435</t>
    </r>
    <r>
      <rPr>
        <sz val="11"/>
        <color rgb="FFD4D4D4"/>
        <rFont val="Consolas"/>
        <charset val="1"/>
      </rPr>
      <t>],</t>
    </r>
  </si>
  <si>
    <t>Apr-2013</t>
  </si>
  <si>
    <r>
      <t>[</t>
    </r>
    <r>
      <rPr>
        <sz val="11"/>
        <color rgb="FFCE9178"/>
        <rFont val="Consolas"/>
        <charset val="1"/>
      </rPr>
      <t>'May-2013'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565603</t>
    </r>
    <r>
      <rPr>
        <sz val="11"/>
        <color rgb="FFD4D4D4"/>
        <rFont val="Consolas"/>
        <charset val="1"/>
      </rPr>
      <t>],</t>
    </r>
  </si>
  <si>
    <t>May-2013</t>
  </si>
  <si>
    <r>
      <t>[</t>
    </r>
    <r>
      <rPr>
        <sz val="11"/>
        <color rgb="FFCE9178"/>
        <rFont val="Consolas"/>
        <charset val="1"/>
      </rPr>
      <t>'Jun-2013'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872480</t>
    </r>
    <r>
      <rPr>
        <sz val="11"/>
        <color rgb="FFD4D4D4"/>
        <rFont val="Consolas"/>
        <charset val="1"/>
      </rPr>
      <t>],</t>
    </r>
  </si>
  <si>
    <t>Jun-2013</t>
  </si>
  <si>
    <r>
      <t>[</t>
    </r>
    <r>
      <rPr>
        <sz val="11"/>
        <color rgb="FFCE9178"/>
        <rFont val="Consolas"/>
        <charset val="1"/>
      </rPr>
      <t>'Jul-2013'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789480</t>
    </r>
    <r>
      <rPr>
        <sz val="11"/>
        <color rgb="FFD4D4D4"/>
        <rFont val="Consolas"/>
        <charset val="1"/>
      </rPr>
      <t>],</t>
    </r>
  </si>
  <si>
    <t>Jul-2013</t>
  </si>
  <si>
    <r>
      <t>[</t>
    </r>
    <r>
      <rPr>
        <sz val="11"/>
        <color rgb="FFCE9178"/>
        <rFont val="Consolas"/>
        <charset val="1"/>
      </rPr>
      <t>'Aug-2013'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999942</t>
    </r>
    <r>
      <rPr>
        <sz val="11"/>
        <color rgb="FFD4D4D4"/>
        <rFont val="Consolas"/>
        <charset val="1"/>
      </rPr>
      <t>],</t>
    </r>
  </si>
  <si>
    <t>Aug-2013</t>
  </si>
  <si>
    <r>
      <t>[</t>
    </r>
    <r>
      <rPr>
        <sz val="11"/>
        <color rgb="FFCE9178"/>
        <rFont val="Consolas"/>
        <charset val="1"/>
      </rPr>
      <t>'Sep-2013'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1196225</t>
    </r>
    <r>
      <rPr>
        <sz val="11"/>
        <color rgb="FFD4D4D4"/>
        <rFont val="Consolas"/>
        <charset val="1"/>
      </rPr>
      <t>],</t>
    </r>
  </si>
  <si>
    <t>Sep-2013</t>
  </si>
  <si>
    <r>
      <t>[</t>
    </r>
    <r>
      <rPr>
        <sz val="11"/>
        <color rgb="FFCE9178"/>
        <rFont val="Consolas"/>
        <charset val="1"/>
      </rPr>
      <t>'Oct-2013'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268997</t>
    </r>
    <r>
      <rPr>
        <sz val="11"/>
        <color rgb="FFD4D4D4"/>
        <rFont val="Consolas"/>
        <charset val="1"/>
      </rPr>
      <t>],</t>
    </r>
  </si>
  <si>
    <t>Oct-2013</t>
  </si>
  <si>
    <r>
      <t>[</t>
    </r>
    <r>
      <rPr>
        <sz val="11"/>
        <color rgb="FFCE9178"/>
        <rFont val="Consolas"/>
        <charset val="1"/>
      </rPr>
      <t>'Nov-2013'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687986</t>
    </r>
    <r>
      <rPr>
        <sz val="11"/>
        <color rgb="FFD4D4D4"/>
        <rFont val="Consolas"/>
        <charset val="1"/>
      </rPr>
      <t>],</t>
    </r>
  </si>
  <si>
    <t>Nov-2013</t>
  </si>
  <si>
    <r>
      <t>[</t>
    </r>
    <r>
      <rPr>
        <sz val="11"/>
        <color rgb="FFCE9178"/>
        <rFont val="Consolas"/>
        <charset val="1"/>
      </rPr>
      <t>'Dec-2013'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1150461</t>
    </r>
    <r>
      <rPr>
        <sz val="11"/>
        <color rgb="FFD4D4D4"/>
        <rFont val="Consolas"/>
        <charset val="1"/>
      </rPr>
      <t>],</t>
    </r>
  </si>
  <si>
    <t>Dec-2013</t>
  </si>
  <si>
    <r>
      <t>[</t>
    </r>
    <r>
      <rPr>
        <sz val="11"/>
        <color rgb="FFCE9178"/>
        <rFont val="Consolas"/>
        <charset val="1"/>
      </rPr>
      <t>'Jan-2014'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682458</t>
    </r>
    <r>
      <rPr>
        <sz val="11"/>
        <color rgb="FFD4D4D4"/>
        <rFont val="Consolas"/>
        <charset val="1"/>
      </rPr>
      <t>],</t>
    </r>
  </si>
  <si>
    <t>Jan-2014</t>
  </si>
  <si>
    <r>
      <t>[</t>
    </r>
    <r>
      <rPr>
        <sz val="11"/>
        <color rgb="FFCE9178"/>
        <rFont val="Consolas"/>
        <charset val="1"/>
      </rPr>
      <t>'Feb-2014'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617856</t>
    </r>
    <r>
      <rPr>
        <sz val="11"/>
        <color rgb="FFD4D4D4"/>
        <rFont val="Consolas"/>
        <charset val="1"/>
      </rPr>
      <t>],</t>
    </r>
  </si>
  <si>
    <t>Feb-2014</t>
  </si>
  <si>
    <r>
      <t>[</t>
    </r>
    <r>
      <rPr>
        <sz val="11"/>
        <color rgb="FFCE9178"/>
        <rFont val="Consolas"/>
        <charset val="1"/>
      </rPr>
      <t>'Mar-2014'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824098</t>
    </r>
    <r>
      <rPr>
        <sz val="11"/>
        <color rgb="FFD4D4D4"/>
        <rFont val="Consolas"/>
        <charset val="1"/>
      </rPr>
      <t>],</t>
    </r>
  </si>
  <si>
    <t>Mar-2014</t>
  </si>
  <si>
    <r>
      <t>[</t>
    </r>
    <r>
      <rPr>
        <sz val="11"/>
        <color rgb="FFCE9178"/>
        <rFont val="Consolas"/>
        <charset val="1"/>
      </rPr>
      <t>'Apr-2014'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581943</t>
    </r>
    <r>
      <rPr>
        <sz val="11"/>
        <color rgb="FFD4D4D4"/>
        <rFont val="Consolas"/>
        <charset val="1"/>
      </rPr>
      <t>],</t>
    </r>
  </si>
  <si>
    <t>Apr-2014</t>
  </si>
  <si>
    <r>
      <t>[</t>
    </r>
    <r>
      <rPr>
        <sz val="11"/>
        <color rgb="FFCE9178"/>
        <rFont val="Consolas"/>
        <charset val="1"/>
      </rPr>
      <t>'May-2014'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132864</t>
    </r>
    <r>
      <rPr>
        <sz val="11"/>
        <color rgb="FFD4D4D4"/>
        <rFont val="Consolas"/>
        <charset val="1"/>
      </rPr>
      <t>],</t>
    </r>
  </si>
  <si>
    <t>May-2014</t>
  </si>
  <si>
    <r>
      <t>[</t>
    </r>
    <r>
      <rPr>
        <sz val="11"/>
        <color rgb="FFCE9178"/>
        <rFont val="Consolas"/>
        <charset val="1"/>
      </rPr>
      <t>'Jun-2014'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448062</t>
    </r>
    <r>
      <rPr>
        <sz val="11"/>
        <color rgb="FFD4D4D4"/>
        <rFont val="Consolas"/>
        <charset val="1"/>
      </rPr>
      <t>],</t>
    </r>
  </si>
  <si>
    <t>Jun-2014</t>
  </si>
  <si>
    <r>
      <t>[</t>
    </r>
    <r>
      <rPr>
        <sz val="11"/>
        <color rgb="FFCE9178"/>
        <rFont val="Consolas"/>
        <charset val="1"/>
      </rPr>
      <t>'Jul-2014'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689161</t>
    </r>
    <r>
      <rPr>
        <sz val="11"/>
        <color rgb="FFD4D4D4"/>
        <rFont val="Consolas"/>
        <charset val="1"/>
      </rPr>
      <t>],</t>
    </r>
  </si>
  <si>
    <t>Jul-2014</t>
  </si>
  <si>
    <r>
      <t>[</t>
    </r>
    <r>
      <rPr>
        <sz val="11"/>
        <color rgb="FFCE9178"/>
        <rFont val="Consolas"/>
        <charset val="1"/>
      </rPr>
      <t>'Aug-2014'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800701</t>
    </r>
    <r>
      <rPr>
        <sz val="11"/>
        <color rgb="FFD4D4D4"/>
        <rFont val="Consolas"/>
        <charset val="1"/>
      </rPr>
      <t>],</t>
    </r>
  </si>
  <si>
    <t>Aug-2014</t>
  </si>
  <si>
    <r>
      <t>[</t>
    </r>
    <r>
      <rPr>
        <sz val="11"/>
        <color rgb="FFCE9178"/>
        <rFont val="Consolas"/>
        <charset val="1"/>
      </rPr>
      <t>'Sep-2014'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1166643</t>
    </r>
    <r>
      <rPr>
        <sz val="11"/>
        <color rgb="FFD4D4D4"/>
        <rFont val="Consolas"/>
        <charset val="1"/>
      </rPr>
      <t>],</t>
    </r>
  </si>
  <si>
    <t>Sep-2014</t>
  </si>
  <si>
    <r>
      <t>[</t>
    </r>
    <r>
      <rPr>
        <sz val="11"/>
        <color rgb="FFCE9178"/>
        <rFont val="Consolas"/>
        <charset val="1"/>
      </rPr>
      <t>'Oct-2014'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947333</t>
    </r>
    <r>
      <rPr>
        <sz val="11"/>
        <color rgb="FFD4D4D4"/>
        <rFont val="Consolas"/>
        <charset val="1"/>
      </rPr>
      <t>],</t>
    </r>
  </si>
  <si>
    <t>Oct-2014</t>
  </si>
  <si>
    <r>
      <t>[</t>
    </r>
    <r>
      <rPr>
        <sz val="11"/>
        <color rgb="FFCE9178"/>
        <rFont val="Consolas"/>
        <charset val="1"/>
      </rPr>
      <t>'Nov-2014'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578668</t>
    </r>
    <r>
      <rPr>
        <sz val="11"/>
        <color rgb="FFD4D4D4"/>
        <rFont val="Consolas"/>
        <charset val="1"/>
      </rPr>
      <t>],</t>
    </r>
  </si>
  <si>
    <t>Nov-2014</t>
  </si>
  <si>
    <r>
      <t>[</t>
    </r>
    <r>
      <rPr>
        <sz val="11"/>
        <color rgb="FFCE9178"/>
        <rFont val="Consolas"/>
        <charset val="1"/>
      </rPr>
      <t>'Dec-2014'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988505</t>
    </r>
    <r>
      <rPr>
        <sz val="11"/>
        <color rgb="FFD4D4D4"/>
        <rFont val="Consolas"/>
        <charset val="1"/>
      </rPr>
      <t>],</t>
    </r>
  </si>
  <si>
    <t>Dec-2014</t>
  </si>
  <si>
    <r>
      <t>[</t>
    </r>
    <r>
      <rPr>
        <sz val="11"/>
        <color rgb="FFCE9178"/>
        <rFont val="Consolas"/>
        <charset val="1"/>
      </rPr>
      <t>'Jan-2015'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1139715</t>
    </r>
    <r>
      <rPr>
        <sz val="11"/>
        <color rgb="FFD4D4D4"/>
        <rFont val="Consolas"/>
        <charset val="1"/>
      </rPr>
      <t>],</t>
    </r>
  </si>
  <si>
    <t>Jan-2015</t>
  </si>
  <si>
    <r>
      <t>[</t>
    </r>
    <r>
      <rPr>
        <sz val="11"/>
        <color rgb="FFCE9178"/>
        <rFont val="Consolas"/>
        <charset val="1"/>
      </rPr>
      <t>'Feb-2015'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1029471</t>
    </r>
    <r>
      <rPr>
        <sz val="11"/>
        <color rgb="FFD4D4D4"/>
        <rFont val="Consolas"/>
        <charset val="1"/>
      </rPr>
      <t>],</t>
    </r>
  </si>
  <si>
    <t>Feb-2015</t>
  </si>
  <si>
    <r>
      <t>[</t>
    </r>
    <r>
      <rPr>
        <sz val="11"/>
        <color rgb="FFCE9178"/>
        <rFont val="Consolas"/>
        <charset val="1"/>
      </rPr>
      <t>'Mar-2015'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687533</t>
    </r>
    <r>
      <rPr>
        <sz val="11"/>
        <color rgb="FFD4D4D4"/>
        <rFont val="Consolas"/>
        <charset val="1"/>
      </rPr>
      <t>],</t>
    </r>
  </si>
  <si>
    <t>Mar-2015</t>
  </si>
  <si>
    <r>
      <t>[</t>
    </r>
    <r>
      <rPr>
        <sz val="11"/>
        <color rgb="FFCE9178"/>
        <rFont val="Consolas"/>
        <charset val="1"/>
      </rPr>
      <t>'Apr-2015'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524626</t>
    </r>
    <r>
      <rPr>
        <sz val="11"/>
        <color rgb="FFD4D4D4"/>
        <rFont val="Consolas"/>
        <charset val="1"/>
      </rPr>
      <t>],</t>
    </r>
  </si>
  <si>
    <t>Apr-2015</t>
  </si>
  <si>
    <r>
      <t>[</t>
    </r>
    <r>
      <rPr>
        <sz val="11"/>
        <color rgb="FFCE9178"/>
        <rFont val="Consolas"/>
        <charset val="1"/>
      </rPr>
      <t>'May-2015'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158620</t>
    </r>
    <r>
      <rPr>
        <sz val="11"/>
        <color rgb="FFD4D4D4"/>
        <rFont val="Consolas"/>
        <charset val="1"/>
      </rPr>
      <t>],</t>
    </r>
  </si>
  <si>
    <t>May-2015</t>
  </si>
  <si>
    <r>
      <t>[</t>
    </r>
    <r>
      <rPr>
        <sz val="11"/>
        <color rgb="FFCE9178"/>
        <rFont val="Consolas"/>
        <charset val="1"/>
      </rPr>
      <t>'Jun-2015'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87795</t>
    </r>
    <r>
      <rPr>
        <sz val="11"/>
        <color rgb="FFD4D4D4"/>
        <rFont val="Consolas"/>
        <charset val="1"/>
      </rPr>
      <t>],</t>
    </r>
  </si>
  <si>
    <t>Jun-2015</t>
  </si>
  <si>
    <r>
      <t>[</t>
    </r>
    <r>
      <rPr>
        <sz val="11"/>
        <color rgb="FFCE9178"/>
        <rFont val="Consolas"/>
        <charset val="1"/>
      </rPr>
      <t>'Jul-2015'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423389</t>
    </r>
    <r>
      <rPr>
        <sz val="11"/>
        <color rgb="FFD4D4D4"/>
        <rFont val="Consolas"/>
        <charset val="1"/>
      </rPr>
      <t>],</t>
    </r>
  </si>
  <si>
    <t>Jul-2015</t>
  </si>
  <si>
    <r>
      <t>[</t>
    </r>
    <r>
      <rPr>
        <sz val="11"/>
        <color rgb="FFCE9178"/>
        <rFont val="Consolas"/>
        <charset val="1"/>
      </rPr>
      <t>'Aug-2015'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840723</t>
    </r>
    <r>
      <rPr>
        <sz val="11"/>
        <color rgb="FFD4D4D4"/>
        <rFont val="Consolas"/>
        <charset val="1"/>
      </rPr>
      <t>],</t>
    </r>
  </si>
  <si>
    <t>Aug-2015</t>
  </si>
  <si>
    <r>
      <t>[</t>
    </r>
    <r>
      <rPr>
        <sz val="11"/>
        <color rgb="FFCE9178"/>
        <rFont val="Consolas"/>
        <charset val="1"/>
      </rPr>
      <t>'Sep-2015'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568529</t>
    </r>
    <r>
      <rPr>
        <sz val="11"/>
        <color rgb="FFD4D4D4"/>
        <rFont val="Consolas"/>
        <charset val="1"/>
      </rPr>
      <t>],</t>
    </r>
  </si>
  <si>
    <t>Sep-2015</t>
  </si>
  <si>
    <r>
      <t>[</t>
    </r>
    <r>
      <rPr>
        <sz val="11"/>
        <color rgb="FFCE9178"/>
        <rFont val="Consolas"/>
        <charset val="1"/>
      </rPr>
      <t>'Oct-2015'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332067</t>
    </r>
    <r>
      <rPr>
        <sz val="11"/>
        <color rgb="FFD4D4D4"/>
        <rFont val="Consolas"/>
        <charset val="1"/>
      </rPr>
      <t>],</t>
    </r>
  </si>
  <si>
    <t>Oct-2015</t>
  </si>
  <si>
    <r>
      <t>[</t>
    </r>
    <r>
      <rPr>
        <sz val="11"/>
        <color rgb="FFCE9178"/>
        <rFont val="Consolas"/>
        <charset val="1"/>
      </rPr>
      <t>'Nov-2015'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989499</t>
    </r>
    <r>
      <rPr>
        <sz val="11"/>
        <color rgb="FFD4D4D4"/>
        <rFont val="Consolas"/>
        <charset val="1"/>
      </rPr>
      <t>],</t>
    </r>
  </si>
  <si>
    <t>Nov-2015</t>
  </si>
  <si>
    <r>
      <t>[</t>
    </r>
    <r>
      <rPr>
        <sz val="11"/>
        <color rgb="FFCE9178"/>
        <rFont val="Consolas"/>
        <charset val="1"/>
      </rPr>
      <t>'Dec-2015'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778237</t>
    </r>
    <r>
      <rPr>
        <sz val="11"/>
        <color rgb="FFD4D4D4"/>
        <rFont val="Consolas"/>
        <charset val="1"/>
      </rPr>
      <t>],</t>
    </r>
  </si>
  <si>
    <t>Dec-2015</t>
  </si>
  <si>
    <r>
      <t>[</t>
    </r>
    <r>
      <rPr>
        <sz val="11"/>
        <color rgb="FFCE9178"/>
        <rFont val="Consolas"/>
        <charset val="1"/>
      </rPr>
      <t>'Jan-2016'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650000</t>
    </r>
    <r>
      <rPr>
        <sz val="11"/>
        <color rgb="FFD4D4D4"/>
        <rFont val="Consolas"/>
        <charset val="1"/>
      </rPr>
      <t>],</t>
    </r>
  </si>
  <si>
    <t>Jan-2016</t>
  </si>
  <si>
    <r>
      <t>[</t>
    </r>
    <r>
      <rPr>
        <sz val="11"/>
        <color rgb="FFCE9178"/>
        <rFont val="Consolas"/>
        <charset val="1"/>
      </rPr>
      <t>'Feb-2016'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1100387</t>
    </r>
    <r>
      <rPr>
        <sz val="11"/>
        <color rgb="FFD4D4D4"/>
        <rFont val="Consolas"/>
        <charset val="1"/>
      </rPr>
      <t>],</t>
    </r>
  </si>
  <si>
    <t>Feb-2016</t>
  </si>
  <si>
    <r>
      <t>[</t>
    </r>
    <r>
      <rPr>
        <sz val="11"/>
        <color rgb="FFCE9178"/>
        <rFont val="Consolas"/>
        <charset val="1"/>
      </rPr>
      <t>'Mar-2016'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174946</t>
    </r>
    <r>
      <rPr>
        <sz val="11"/>
        <color rgb="FFD4D4D4"/>
        <rFont val="Consolas"/>
        <charset val="1"/>
      </rPr>
      <t>],</t>
    </r>
  </si>
  <si>
    <t>Mar-2016</t>
  </si>
  <si>
    <r>
      <t>[</t>
    </r>
    <r>
      <rPr>
        <sz val="11"/>
        <color rgb="FFCE9178"/>
        <rFont val="Consolas"/>
        <charset val="1"/>
      </rPr>
      <t>'Apr-2016'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757143</t>
    </r>
    <r>
      <rPr>
        <sz val="11"/>
        <color rgb="FFD4D4D4"/>
        <rFont val="Consolas"/>
        <charset val="1"/>
      </rPr>
      <t>],</t>
    </r>
  </si>
  <si>
    <t>Apr-2016</t>
  </si>
  <si>
    <r>
      <t>[</t>
    </r>
    <r>
      <rPr>
        <sz val="11"/>
        <color rgb="FFCE9178"/>
        <rFont val="Consolas"/>
        <charset val="1"/>
      </rPr>
      <t>'May-2016'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445709</t>
    </r>
    <r>
      <rPr>
        <sz val="11"/>
        <color rgb="FFD4D4D4"/>
        <rFont val="Consolas"/>
        <charset val="1"/>
      </rPr>
      <t>],</t>
    </r>
  </si>
  <si>
    <t>May-2016</t>
  </si>
  <si>
    <r>
      <t>[</t>
    </r>
    <r>
      <rPr>
        <sz val="11"/>
        <color rgb="FFCE9178"/>
        <rFont val="Consolas"/>
        <charset val="1"/>
      </rPr>
      <t>'Jun-2016'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712961</t>
    </r>
    <r>
      <rPr>
        <sz val="11"/>
        <color rgb="FFD4D4D4"/>
        <rFont val="Consolas"/>
        <charset val="1"/>
      </rPr>
      <t>],</t>
    </r>
  </si>
  <si>
    <t>Jun-2016</t>
  </si>
  <si>
    <r>
      <t>[</t>
    </r>
    <r>
      <rPr>
        <sz val="11"/>
        <color rgb="FFCE9178"/>
        <rFont val="Consolas"/>
        <charset val="1"/>
      </rPr>
      <t>'Jul-2016'</t>
    </r>
    <r>
      <rPr>
        <sz val="11"/>
        <color rgb="FFD4D4D4"/>
        <rFont val="Consolas"/>
        <charset val="1"/>
      </rPr>
      <t>, -</t>
    </r>
    <r>
      <rPr>
        <sz val="11"/>
        <color rgb="FFB5CEA8"/>
        <rFont val="Consolas"/>
        <charset val="1"/>
      </rPr>
      <t>1163797</t>
    </r>
    <r>
      <rPr>
        <sz val="11"/>
        <color rgb="FFD4D4D4"/>
        <rFont val="Consolas"/>
        <charset val="1"/>
      </rPr>
      <t>],</t>
    </r>
  </si>
  <si>
    <t>Jul-2016</t>
  </si>
  <si>
    <r>
      <t>[</t>
    </r>
    <r>
      <rPr>
        <sz val="11"/>
        <color rgb="FFCE9178"/>
        <rFont val="Consolas"/>
        <charset val="1"/>
      </rPr>
      <t>'Aug-2016'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569899</t>
    </r>
    <r>
      <rPr>
        <sz val="11"/>
        <color rgb="FFD4D4D4"/>
        <rFont val="Consolas"/>
        <charset val="1"/>
      </rPr>
      <t>],</t>
    </r>
  </si>
  <si>
    <t>Aug-2016</t>
  </si>
  <si>
    <r>
      <t>[</t>
    </r>
    <r>
      <rPr>
        <sz val="11"/>
        <color rgb="FFCE9178"/>
        <rFont val="Consolas"/>
        <charset val="1"/>
      </rPr>
      <t>'Sep-2016'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768450</t>
    </r>
    <r>
      <rPr>
        <sz val="11"/>
        <color rgb="FFD4D4D4"/>
        <rFont val="Consolas"/>
        <charset val="1"/>
      </rPr>
      <t>],</t>
    </r>
  </si>
  <si>
    <t>Sep-2016</t>
  </si>
  <si>
    <r>
      <t>[</t>
    </r>
    <r>
      <rPr>
        <sz val="11"/>
        <color rgb="FFCE9178"/>
        <rFont val="Consolas"/>
        <charset val="1"/>
      </rPr>
      <t>'Oct-2016'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102685</t>
    </r>
    <r>
      <rPr>
        <sz val="11"/>
        <color rgb="FFD4D4D4"/>
        <rFont val="Consolas"/>
        <charset val="1"/>
      </rPr>
      <t>],</t>
    </r>
  </si>
  <si>
    <t>Oct-2016</t>
  </si>
  <si>
    <r>
      <t>[</t>
    </r>
    <r>
      <rPr>
        <sz val="11"/>
        <color rgb="FFCE9178"/>
        <rFont val="Consolas"/>
        <charset val="1"/>
      </rPr>
      <t>'Nov-2016'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795914</t>
    </r>
    <r>
      <rPr>
        <sz val="11"/>
        <color rgb="FFD4D4D4"/>
        <rFont val="Consolas"/>
        <charset val="1"/>
      </rPr>
      <t>],</t>
    </r>
  </si>
  <si>
    <t>Nov-2016</t>
  </si>
  <si>
    <r>
      <t>[</t>
    </r>
    <r>
      <rPr>
        <sz val="11"/>
        <color rgb="FFCE9178"/>
        <rFont val="Consolas"/>
        <charset val="1"/>
      </rPr>
      <t>'Dec-2016'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60988</t>
    </r>
    <r>
      <rPr>
        <sz val="11"/>
        <color rgb="FFD4D4D4"/>
        <rFont val="Consolas"/>
        <charset val="1"/>
      </rPr>
      <t>],</t>
    </r>
  </si>
  <si>
    <t>Dec-2016</t>
  </si>
  <si>
    <r>
      <t>[</t>
    </r>
    <r>
      <rPr>
        <sz val="11"/>
        <color rgb="FFCE9178"/>
        <rFont val="Consolas"/>
        <charset val="1"/>
      </rPr>
      <t>'Jan-2017'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138230</t>
    </r>
    <r>
      <rPr>
        <sz val="11"/>
        <color rgb="FFD4D4D4"/>
        <rFont val="Consolas"/>
        <charset val="1"/>
      </rPr>
      <t>],</t>
    </r>
  </si>
  <si>
    <t>Jan-2017</t>
  </si>
  <si>
    <r>
      <t>[</t>
    </r>
    <r>
      <rPr>
        <sz val="11"/>
        <color rgb="FFCE9178"/>
        <rFont val="Consolas"/>
        <charset val="1"/>
      </rPr>
      <t>'Feb-2017'</t>
    </r>
    <r>
      <rPr>
        <sz val="11"/>
        <color rgb="FFD4D4D4"/>
        <rFont val="Consolas"/>
        <charset val="1"/>
      </rPr>
      <t xml:space="preserve">, </t>
    </r>
    <r>
      <rPr>
        <sz val="11"/>
        <color rgb="FFB5CEA8"/>
        <rFont val="Consolas"/>
        <charset val="1"/>
      </rPr>
      <t>671099</t>
    </r>
    <r>
      <rPr>
        <sz val="11"/>
        <color rgb="FFD4D4D4"/>
        <rFont val="Consolas"/>
        <charset val="1"/>
      </rPr>
      <t>]</t>
    </r>
  </si>
  <si>
    <t>Feb-2017</t>
  </si>
  <si>
    <t>Period</t>
  </si>
  <si>
    <t>Profit</t>
  </si>
  <si>
    <t>Change</t>
  </si>
  <si>
    <t>Largest</t>
  </si>
  <si>
    <t>Smallest</t>
  </si>
  <si>
    <t>Av chg</t>
  </si>
  <si>
    <t>Totals</t>
  </si>
  <si>
    <t>Original Data</t>
  </si>
  <si>
    <t xml:space="preserve"> =&gt; Largest decrease in profits over period</t>
  </si>
  <si>
    <t xml:space="preserve"> =&gt; Largest increase in profits over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</si>
</sst>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>
    <font>
      <sz val="11"/>
      <name val="Calibri"/>
    </font>
    <font>
      <sz val="11"/>
      <color rgb="FFCE9178"/>
      <name val="Consolas"/>
      <charset val="1"/>
    </font>
    <font>
      <sz val="11"/>
      <color rgb="FFD4D4D4"/>
      <name val="Consolas"/>
      <charset val="1"/>
    </font>
    <font>
      <sz val="11"/>
      <color rgb="FFB5CEA8"/>
      <name val="Consolas"/>
      <charset val="1"/>
    </font>
    <font>
      <b/>
      <sz val="11"/>
      <name val="Calibri"/>
      <family val="2"/>
    </font>
    <font>
      <sz val="11"/>
      <name val="Calibri"/>
    </font>
    <font>
      <i/>
      <sz val="11"/>
      <name val="Calibri"/>
      <family val="2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1" fontId="0" fillId="0" borderId="0" xfId="0" applyNumberFormat="1"/>
    <xf numFmtId="1" fontId="4" fillId="0" borderId="0" xfId="0" applyNumberFormat="1" applyFont="1"/>
    <xf numFmtId="43" fontId="4" fillId="0" borderId="0" xfId="1" applyFont="1"/>
    <xf numFmtId="164" fontId="4" fillId="0" borderId="0" xfId="1" applyNumberFormat="1" applyFont="1"/>
    <xf numFmtId="17" fontId="7" fillId="0" borderId="0" xfId="0" applyNumberFormat="1" applyFont="1"/>
    <xf numFmtId="0" fontId="7" fillId="0" borderId="0" xfId="0" applyFont="1"/>
    <xf numFmtId="164" fontId="0" fillId="0" borderId="0" xfId="1" applyNumberFormat="1" applyFont="1"/>
    <xf numFmtId="164" fontId="0" fillId="2" borderId="0" xfId="1" applyNumberFormat="1" applyFont="1" applyFill="1"/>
    <xf numFmtId="0" fontId="4" fillId="0" borderId="0" xfId="0" applyFont="1"/>
    <xf numFmtId="43" fontId="4" fillId="0" borderId="1" xfId="1" applyFont="1" applyBorder="1"/>
    <xf numFmtId="0" fontId="6" fillId="0" borderId="0" xfId="0" quotePrefix="1" applyFont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E049-0980-4C3E-9847-493F16D2289A}">
  <dimension ref="A1:H93"/>
  <sheetViews>
    <sheetView showGridLines="0" tabSelected="1" topLeftCell="A73" workbookViewId="0">
      <selection activeCell="J100" sqref="J100"/>
    </sheetView>
  </sheetViews>
  <sheetFormatPr defaultRowHeight="15"/>
  <cols>
    <col min="5" max="6" width="14.28515625" style="4" bestFit="1" customWidth="1"/>
    <col min="7" max="7" width="11.28515625" style="4" customWidth="1"/>
  </cols>
  <sheetData>
    <row r="1" spans="1:7">
      <c r="A1" s="15" t="s">
        <v>177</v>
      </c>
      <c r="B1" s="15"/>
      <c r="C1" s="15"/>
      <c r="D1" s="2" t="s">
        <v>170</v>
      </c>
      <c r="E1" s="3" t="s">
        <v>171</v>
      </c>
      <c r="F1" s="3" t="s">
        <v>172</v>
      </c>
      <c r="G1" s="3"/>
    </row>
    <row r="2" spans="1:7">
      <c r="A2" s="1" t="s">
        <v>0</v>
      </c>
      <c r="D2" s="8">
        <v>40179</v>
      </c>
      <c r="E2" s="10">
        <v>867884</v>
      </c>
      <c r="F2" s="10">
        <v>0</v>
      </c>
    </row>
    <row r="3" spans="1:7">
      <c r="A3" s="1" t="s">
        <v>1</v>
      </c>
      <c r="D3" s="8">
        <v>40210</v>
      </c>
      <c r="E3" s="10">
        <v>984655</v>
      </c>
      <c r="F3" s="10">
        <f t="shared" ref="F3:F34" si="0">E3-E2</f>
        <v>116771</v>
      </c>
    </row>
    <row r="4" spans="1:7">
      <c r="A4" s="1" t="s">
        <v>2</v>
      </c>
      <c r="D4" s="9" t="s">
        <v>3</v>
      </c>
      <c r="E4" s="10">
        <v>322013</v>
      </c>
      <c r="F4" s="10">
        <f t="shared" si="0"/>
        <v>-662642</v>
      </c>
    </row>
    <row r="5" spans="1:7">
      <c r="A5" s="1" t="s">
        <v>4</v>
      </c>
      <c r="D5" s="9" t="s">
        <v>5</v>
      </c>
      <c r="E5" s="10">
        <v>-69417</v>
      </c>
      <c r="F5" s="10">
        <f t="shared" si="0"/>
        <v>-391430</v>
      </c>
    </row>
    <row r="6" spans="1:7">
      <c r="A6" s="1" t="s">
        <v>6</v>
      </c>
      <c r="D6" s="9" t="s">
        <v>7</v>
      </c>
      <c r="E6" s="10">
        <v>310503</v>
      </c>
      <c r="F6" s="10">
        <f t="shared" si="0"/>
        <v>379920</v>
      </c>
    </row>
    <row r="7" spans="1:7">
      <c r="A7" s="1" t="s">
        <v>8</v>
      </c>
      <c r="D7" s="9" t="s">
        <v>9</v>
      </c>
      <c r="E7" s="10">
        <v>522857</v>
      </c>
      <c r="F7" s="10">
        <f t="shared" si="0"/>
        <v>212354</v>
      </c>
    </row>
    <row r="8" spans="1:7">
      <c r="A8" s="1" t="s">
        <v>10</v>
      </c>
      <c r="D8" s="9" t="s">
        <v>11</v>
      </c>
      <c r="E8" s="10">
        <v>1033096</v>
      </c>
      <c r="F8" s="10">
        <f t="shared" si="0"/>
        <v>510239</v>
      </c>
    </row>
    <row r="9" spans="1:7">
      <c r="A9" s="1" t="s">
        <v>12</v>
      </c>
      <c r="D9" s="9" t="s">
        <v>13</v>
      </c>
      <c r="E9" s="10">
        <v>604885</v>
      </c>
      <c r="F9" s="10">
        <f t="shared" si="0"/>
        <v>-428211</v>
      </c>
    </row>
    <row r="10" spans="1:7">
      <c r="A10" s="1" t="s">
        <v>14</v>
      </c>
      <c r="D10" s="9" t="s">
        <v>15</v>
      </c>
      <c r="E10" s="10">
        <v>-216386</v>
      </c>
      <c r="F10" s="10">
        <f t="shared" si="0"/>
        <v>-821271</v>
      </c>
    </row>
    <row r="11" spans="1:7">
      <c r="A11" s="1" t="s">
        <v>16</v>
      </c>
      <c r="D11" s="9" t="s">
        <v>17</v>
      </c>
      <c r="E11" s="10">
        <v>477532</v>
      </c>
      <c r="F11" s="10">
        <f t="shared" si="0"/>
        <v>693918</v>
      </c>
    </row>
    <row r="12" spans="1:7">
      <c r="A12" s="1" t="s">
        <v>18</v>
      </c>
      <c r="D12" s="9" t="s">
        <v>19</v>
      </c>
      <c r="E12" s="10">
        <v>893810</v>
      </c>
      <c r="F12" s="10">
        <f t="shared" si="0"/>
        <v>416278</v>
      </c>
    </row>
    <row r="13" spans="1:7">
      <c r="A13" s="1" t="s">
        <v>20</v>
      </c>
      <c r="D13" s="9" t="s">
        <v>21</v>
      </c>
      <c r="E13" s="10">
        <v>-80353</v>
      </c>
      <c r="F13" s="10">
        <f t="shared" si="0"/>
        <v>-974163</v>
      </c>
    </row>
    <row r="14" spans="1:7">
      <c r="A14" s="1" t="s">
        <v>22</v>
      </c>
      <c r="D14" s="9" t="s">
        <v>23</v>
      </c>
      <c r="E14" s="10">
        <v>779806</v>
      </c>
      <c r="F14" s="10">
        <f t="shared" si="0"/>
        <v>860159</v>
      </c>
    </row>
    <row r="15" spans="1:7">
      <c r="A15" s="1" t="s">
        <v>24</v>
      </c>
      <c r="D15" s="9" t="s">
        <v>25</v>
      </c>
      <c r="E15" s="10">
        <v>-335203</v>
      </c>
      <c r="F15" s="10">
        <f t="shared" si="0"/>
        <v>-1115009</v>
      </c>
    </row>
    <row r="16" spans="1:7">
      <c r="A16" s="1" t="s">
        <v>26</v>
      </c>
      <c r="D16" s="9" t="s">
        <v>27</v>
      </c>
      <c r="E16" s="10">
        <v>697845</v>
      </c>
      <c r="F16" s="10">
        <f t="shared" si="0"/>
        <v>1033048</v>
      </c>
    </row>
    <row r="17" spans="1:6">
      <c r="A17" s="1" t="s">
        <v>28</v>
      </c>
      <c r="D17" s="9" t="s">
        <v>29</v>
      </c>
      <c r="E17" s="10">
        <v>793163</v>
      </c>
      <c r="F17" s="10">
        <f t="shared" si="0"/>
        <v>95318</v>
      </c>
    </row>
    <row r="18" spans="1:6">
      <c r="A18" s="1" t="s">
        <v>30</v>
      </c>
      <c r="D18" s="9" t="s">
        <v>31</v>
      </c>
      <c r="E18" s="10">
        <v>485070</v>
      </c>
      <c r="F18" s="10">
        <f t="shared" si="0"/>
        <v>-308093</v>
      </c>
    </row>
    <row r="19" spans="1:6">
      <c r="A19" s="1" t="s">
        <v>32</v>
      </c>
      <c r="D19" s="9" t="s">
        <v>33</v>
      </c>
      <c r="E19" s="10">
        <v>584122</v>
      </c>
      <c r="F19" s="10">
        <f t="shared" si="0"/>
        <v>99052</v>
      </c>
    </row>
    <row r="20" spans="1:6">
      <c r="A20" s="1" t="s">
        <v>34</v>
      </c>
      <c r="D20" s="9" t="s">
        <v>35</v>
      </c>
      <c r="E20" s="10">
        <v>62729</v>
      </c>
      <c r="F20" s="10">
        <f t="shared" si="0"/>
        <v>-521393</v>
      </c>
    </row>
    <row r="21" spans="1:6">
      <c r="A21" s="1" t="s">
        <v>36</v>
      </c>
      <c r="D21" s="9" t="s">
        <v>37</v>
      </c>
      <c r="E21" s="10">
        <v>668179</v>
      </c>
      <c r="F21" s="10">
        <f t="shared" si="0"/>
        <v>605450</v>
      </c>
    </row>
    <row r="22" spans="1:6">
      <c r="A22" s="1" t="s">
        <v>38</v>
      </c>
      <c r="D22" s="9" t="s">
        <v>39</v>
      </c>
      <c r="E22" s="10">
        <v>899906</v>
      </c>
      <c r="F22" s="10">
        <f t="shared" si="0"/>
        <v>231727</v>
      </c>
    </row>
    <row r="23" spans="1:6">
      <c r="A23" s="1" t="s">
        <v>40</v>
      </c>
      <c r="D23" s="9" t="s">
        <v>41</v>
      </c>
      <c r="E23" s="10">
        <v>834719</v>
      </c>
      <c r="F23" s="10">
        <f t="shared" si="0"/>
        <v>-65187</v>
      </c>
    </row>
    <row r="24" spans="1:6">
      <c r="A24" s="1" t="s">
        <v>42</v>
      </c>
      <c r="D24" s="9" t="s">
        <v>43</v>
      </c>
      <c r="E24" s="10">
        <v>132003</v>
      </c>
      <c r="F24" s="10">
        <f t="shared" si="0"/>
        <v>-702716</v>
      </c>
    </row>
    <row r="25" spans="1:6">
      <c r="A25" s="1" t="s">
        <v>44</v>
      </c>
      <c r="D25" s="9" t="s">
        <v>45</v>
      </c>
      <c r="E25" s="10">
        <v>309978</v>
      </c>
      <c r="F25" s="10">
        <f t="shared" si="0"/>
        <v>177975</v>
      </c>
    </row>
    <row r="26" spans="1:6">
      <c r="A26" s="1" t="s">
        <v>46</v>
      </c>
      <c r="D26" s="9" t="s">
        <v>47</v>
      </c>
      <c r="E26" s="10">
        <v>-755566</v>
      </c>
      <c r="F26" s="10">
        <f t="shared" si="0"/>
        <v>-1065544</v>
      </c>
    </row>
    <row r="27" spans="1:6">
      <c r="A27" s="1" t="s">
        <v>48</v>
      </c>
      <c r="D27" s="9" t="s">
        <v>49</v>
      </c>
      <c r="E27" s="10">
        <v>1170593</v>
      </c>
      <c r="F27" s="10">
        <f t="shared" si="0"/>
        <v>1926159</v>
      </c>
    </row>
    <row r="28" spans="1:6">
      <c r="A28" s="1" t="s">
        <v>50</v>
      </c>
      <c r="D28" s="9" t="s">
        <v>51</v>
      </c>
      <c r="E28" s="10">
        <v>252788</v>
      </c>
      <c r="F28" s="10">
        <f t="shared" si="0"/>
        <v>-917805</v>
      </c>
    </row>
    <row r="29" spans="1:6">
      <c r="A29" s="1" t="s">
        <v>52</v>
      </c>
      <c r="D29" s="9" t="s">
        <v>53</v>
      </c>
      <c r="E29" s="10">
        <v>1151518</v>
      </c>
      <c r="F29" s="10">
        <f t="shared" si="0"/>
        <v>898730</v>
      </c>
    </row>
    <row r="30" spans="1:6">
      <c r="A30" s="1" t="s">
        <v>54</v>
      </c>
      <c r="D30" s="9" t="s">
        <v>55</v>
      </c>
      <c r="E30" s="10">
        <v>817256</v>
      </c>
      <c r="F30" s="10">
        <f t="shared" si="0"/>
        <v>-334262</v>
      </c>
    </row>
    <row r="31" spans="1:6">
      <c r="A31" s="1" t="s">
        <v>56</v>
      </c>
      <c r="D31" s="9" t="s">
        <v>57</v>
      </c>
      <c r="E31" s="10">
        <v>570757</v>
      </c>
      <c r="F31" s="10">
        <f t="shared" si="0"/>
        <v>-246499</v>
      </c>
    </row>
    <row r="32" spans="1:6">
      <c r="A32" s="1" t="s">
        <v>58</v>
      </c>
      <c r="D32" s="9" t="s">
        <v>59</v>
      </c>
      <c r="E32" s="10">
        <v>506702</v>
      </c>
      <c r="F32" s="10">
        <f t="shared" si="0"/>
        <v>-64055</v>
      </c>
    </row>
    <row r="33" spans="1:6">
      <c r="A33" s="1" t="s">
        <v>60</v>
      </c>
      <c r="D33" s="9" t="s">
        <v>61</v>
      </c>
      <c r="E33" s="10">
        <v>-1022534</v>
      </c>
      <c r="F33" s="10">
        <f t="shared" si="0"/>
        <v>-1529236</v>
      </c>
    </row>
    <row r="34" spans="1:6">
      <c r="A34" s="1" t="s">
        <v>62</v>
      </c>
      <c r="D34" s="9" t="s">
        <v>63</v>
      </c>
      <c r="E34" s="10">
        <v>475062</v>
      </c>
      <c r="F34" s="10">
        <f t="shared" si="0"/>
        <v>1497596</v>
      </c>
    </row>
    <row r="35" spans="1:6">
      <c r="A35" s="1" t="s">
        <v>64</v>
      </c>
      <c r="D35" s="9" t="s">
        <v>65</v>
      </c>
      <c r="E35" s="10">
        <v>779976</v>
      </c>
      <c r="F35" s="10">
        <f t="shared" ref="F35:F66" si="1">E35-E34</f>
        <v>304914</v>
      </c>
    </row>
    <row r="36" spans="1:6">
      <c r="A36" s="1" t="s">
        <v>66</v>
      </c>
      <c r="D36" s="9" t="s">
        <v>67</v>
      </c>
      <c r="E36" s="10">
        <v>144175</v>
      </c>
      <c r="F36" s="10">
        <f t="shared" si="1"/>
        <v>-635801</v>
      </c>
    </row>
    <row r="37" spans="1:6">
      <c r="A37" s="1" t="s">
        <v>68</v>
      </c>
      <c r="D37" s="9" t="s">
        <v>69</v>
      </c>
      <c r="E37" s="10">
        <v>542494</v>
      </c>
      <c r="F37" s="10">
        <f t="shared" si="1"/>
        <v>398319</v>
      </c>
    </row>
    <row r="38" spans="1:6">
      <c r="A38" s="1" t="s">
        <v>70</v>
      </c>
      <c r="D38" s="9" t="s">
        <v>71</v>
      </c>
      <c r="E38" s="10">
        <v>359333</v>
      </c>
      <c r="F38" s="10">
        <f t="shared" si="1"/>
        <v>-183161</v>
      </c>
    </row>
    <row r="39" spans="1:6">
      <c r="A39" s="1" t="s">
        <v>72</v>
      </c>
      <c r="D39" s="9" t="s">
        <v>73</v>
      </c>
      <c r="E39" s="10">
        <v>321469</v>
      </c>
      <c r="F39" s="10">
        <f t="shared" si="1"/>
        <v>-37864</v>
      </c>
    </row>
    <row r="40" spans="1:6">
      <c r="A40" s="1" t="s">
        <v>74</v>
      </c>
      <c r="D40" s="9" t="s">
        <v>75</v>
      </c>
      <c r="E40" s="10">
        <v>67780</v>
      </c>
      <c r="F40" s="10">
        <f t="shared" si="1"/>
        <v>-253689</v>
      </c>
    </row>
    <row r="41" spans="1:6">
      <c r="A41" s="1" t="s">
        <v>76</v>
      </c>
      <c r="D41" s="9" t="s">
        <v>77</v>
      </c>
      <c r="E41" s="10">
        <v>471435</v>
      </c>
      <c r="F41" s="10">
        <f t="shared" si="1"/>
        <v>403655</v>
      </c>
    </row>
    <row r="42" spans="1:6">
      <c r="A42" s="1" t="s">
        <v>78</v>
      </c>
      <c r="D42" s="9" t="s">
        <v>79</v>
      </c>
      <c r="E42" s="10">
        <v>565603</v>
      </c>
      <c r="F42" s="10">
        <f t="shared" si="1"/>
        <v>94168</v>
      </c>
    </row>
    <row r="43" spans="1:6">
      <c r="A43" s="1" t="s">
        <v>80</v>
      </c>
      <c r="D43" s="9" t="s">
        <v>81</v>
      </c>
      <c r="E43" s="10">
        <v>872480</v>
      </c>
      <c r="F43" s="10">
        <f t="shared" si="1"/>
        <v>306877</v>
      </c>
    </row>
    <row r="44" spans="1:6">
      <c r="A44" s="1" t="s">
        <v>82</v>
      </c>
      <c r="D44" s="9" t="s">
        <v>83</v>
      </c>
      <c r="E44" s="10">
        <v>789480</v>
      </c>
      <c r="F44" s="10">
        <f t="shared" si="1"/>
        <v>-83000</v>
      </c>
    </row>
    <row r="45" spans="1:6">
      <c r="A45" s="1" t="s">
        <v>84</v>
      </c>
      <c r="D45" s="9" t="s">
        <v>85</v>
      </c>
      <c r="E45" s="10">
        <v>999942</v>
      </c>
      <c r="F45" s="10">
        <f t="shared" si="1"/>
        <v>210462</v>
      </c>
    </row>
    <row r="46" spans="1:6">
      <c r="A46" s="1" t="s">
        <v>86</v>
      </c>
      <c r="D46" s="9" t="s">
        <v>87</v>
      </c>
      <c r="E46" s="10">
        <v>-1196225</v>
      </c>
      <c r="F46" s="10">
        <f t="shared" si="1"/>
        <v>-2196167</v>
      </c>
    </row>
    <row r="47" spans="1:6">
      <c r="A47" s="1" t="s">
        <v>88</v>
      </c>
      <c r="D47" s="9" t="s">
        <v>89</v>
      </c>
      <c r="E47" s="10">
        <v>268997</v>
      </c>
      <c r="F47" s="10">
        <f t="shared" si="1"/>
        <v>1465222</v>
      </c>
    </row>
    <row r="48" spans="1:6">
      <c r="A48" s="1" t="s">
        <v>90</v>
      </c>
      <c r="D48" s="9" t="s">
        <v>91</v>
      </c>
      <c r="E48" s="10">
        <v>-687986</v>
      </c>
      <c r="F48" s="10">
        <f t="shared" si="1"/>
        <v>-956983</v>
      </c>
    </row>
    <row r="49" spans="1:6">
      <c r="A49" s="1" t="s">
        <v>92</v>
      </c>
      <c r="D49" s="9" t="s">
        <v>93</v>
      </c>
      <c r="E49" s="10">
        <v>1150461</v>
      </c>
      <c r="F49" s="10">
        <f t="shared" si="1"/>
        <v>1838447</v>
      </c>
    </row>
    <row r="50" spans="1:6">
      <c r="A50" s="1" t="s">
        <v>94</v>
      </c>
      <c r="D50" s="9" t="s">
        <v>95</v>
      </c>
      <c r="E50" s="10">
        <v>682458</v>
      </c>
      <c r="F50" s="10">
        <f t="shared" si="1"/>
        <v>-468003</v>
      </c>
    </row>
    <row r="51" spans="1:6">
      <c r="A51" s="1" t="s">
        <v>96</v>
      </c>
      <c r="D51" s="9" t="s">
        <v>97</v>
      </c>
      <c r="E51" s="10">
        <v>617856</v>
      </c>
      <c r="F51" s="10">
        <f t="shared" si="1"/>
        <v>-64602</v>
      </c>
    </row>
    <row r="52" spans="1:6">
      <c r="A52" s="1" t="s">
        <v>98</v>
      </c>
      <c r="D52" s="9" t="s">
        <v>99</v>
      </c>
      <c r="E52" s="10">
        <v>824098</v>
      </c>
      <c r="F52" s="10">
        <f t="shared" si="1"/>
        <v>206242</v>
      </c>
    </row>
    <row r="53" spans="1:6">
      <c r="A53" s="1" t="s">
        <v>100</v>
      </c>
      <c r="D53" s="9" t="s">
        <v>101</v>
      </c>
      <c r="E53" s="10">
        <v>581943</v>
      </c>
      <c r="F53" s="10">
        <f t="shared" si="1"/>
        <v>-242155</v>
      </c>
    </row>
    <row r="54" spans="1:6">
      <c r="A54" s="1" t="s">
        <v>102</v>
      </c>
      <c r="D54" s="9" t="s">
        <v>103</v>
      </c>
      <c r="E54" s="10">
        <v>132864</v>
      </c>
      <c r="F54" s="10">
        <f t="shared" si="1"/>
        <v>-449079</v>
      </c>
    </row>
    <row r="55" spans="1:6">
      <c r="A55" s="1" t="s">
        <v>104</v>
      </c>
      <c r="D55" s="9" t="s">
        <v>105</v>
      </c>
      <c r="E55" s="10">
        <v>448062</v>
      </c>
      <c r="F55" s="10">
        <f t="shared" si="1"/>
        <v>315198</v>
      </c>
    </row>
    <row r="56" spans="1:6">
      <c r="A56" s="1" t="s">
        <v>106</v>
      </c>
      <c r="D56" s="9" t="s">
        <v>107</v>
      </c>
      <c r="E56" s="10">
        <v>689161</v>
      </c>
      <c r="F56" s="10">
        <f t="shared" si="1"/>
        <v>241099</v>
      </c>
    </row>
    <row r="57" spans="1:6">
      <c r="A57" s="1" t="s">
        <v>108</v>
      </c>
      <c r="D57" s="9" t="s">
        <v>109</v>
      </c>
      <c r="E57" s="10">
        <v>800701</v>
      </c>
      <c r="F57" s="10">
        <f t="shared" si="1"/>
        <v>111540</v>
      </c>
    </row>
    <row r="58" spans="1:6">
      <c r="A58" s="1" t="s">
        <v>110</v>
      </c>
      <c r="D58" s="9" t="s">
        <v>111</v>
      </c>
      <c r="E58" s="10">
        <v>1166643</v>
      </c>
      <c r="F58" s="10">
        <f t="shared" si="1"/>
        <v>365942</v>
      </c>
    </row>
    <row r="59" spans="1:6">
      <c r="A59" s="1" t="s">
        <v>112</v>
      </c>
      <c r="D59" s="9" t="s">
        <v>113</v>
      </c>
      <c r="E59" s="10">
        <v>947333</v>
      </c>
      <c r="F59" s="10">
        <f t="shared" si="1"/>
        <v>-219310</v>
      </c>
    </row>
    <row r="60" spans="1:6">
      <c r="A60" s="1" t="s">
        <v>114</v>
      </c>
      <c r="D60" s="9" t="s">
        <v>115</v>
      </c>
      <c r="E60" s="10">
        <v>578668</v>
      </c>
      <c r="F60" s="10">
        <f t="shared" si="1"/>
        <v>-368665</v>
      </c>
    </row>
    <row r="61" spans="1:6">
      <c r="A61" s="1" t="s">
        <v>116</v>
      </c>
      <c r="D61" s="9" t="s">
        <v>117</v>
      </c>
      <c r="E61" s="10">
        <v>988505</v>
      </c>
      <c r="F61" s="10">
        <f t="shared" si="1"/>
        <v>409837</v>
      </c>
    </row>
    <row r="62" spans="1:6">
      <c r="A62" s="1" t="s">
        <v>118</v>
      </c>
      <c r="D62" s="9" t="s">
        <v>119</v>
      </c>
      <c r="E62" s="10">
        <v>1139715</v>
      </c>
      <c r="F62" s="10">
        <f t="shared" si="1"/>
        <v>151210</v>
      </c>
    </row>
    <row r="63" spans="1:6">
      <c r="A63" s="1" t="s">
        <v>120</v>
      </c>
      <c r="D63" s="9" t="s">
        <v>121</v>
      </c>
      <c r="E63" s="10">
        <v>1029471</v>
      </c>
      <c r="F63" s="10">
        <f t="shared" si="1"/>
        <v>-110244</v>
      </c>
    </row>
    <row r="64" spans="1:6">
      <c r="A64" s="1" t="s">
        <v>122</v>
      </c>
      <c r="D64" s="9" t="s">
        <v>123</v>
      </c>
      <c r="E64" s="10">
        <v>687533</v>
      </c>
      <c r="F64" s="10">
        <f t="shared" si="1"/>
        <v>-341938</v>
      </c>
    </row>
    <row r="65" spans="1:6">
      <c r="A65" s="1" t="s">
        <v>124</v>
      </c>
      <c r="D65" s="9" t="s">
        <v>125</v>
      </c>
      <c r="E65" s="10">
        <v>-524626</v>
      </c>
      <c r="F65" s="10">
        <f t="shared" si="1"/>
        <v>-1212159</v>
      </c>
    </row>
    <row r="66" spans="1:6">
      <c r="A66" s="1" t="s">
        <v>126</v>
      </c>
      <c r="D66" s="9" t="s">
        <v>127</v>
      </c>
      <c r="E66" s="10">
        <v>158620</v>
      </c>
      <c r="F66" s="10">
        <f t="shared" si="1"/>
        <v>683246</v>
      </c>
    </row>
    <row r="67" spans="1:6">
      <c r="A67" s="1" t="s">
        <v>128</v>
      </c>
      <c r="D67" s="9" t="s">
        <v>129</v>
      </c>
      <c r="E67" s="10">
        <v>87795</v>
      </c>
      <c r="F67" s="10">
        <f t="shared" ref="F67:F87" si="2">E67-E66</f>
        <v>-70825</v>
      </c>
    </row>
    <row r="68" spans="1:6">
      <c r="A68" s="1" t="s">
        <v>130</v>
      </c>
      <c r="D68" s="9" t="s">
        <v>131</v>
      </c>
      <c r="E68" s="10">
        <v>423389</v>
      </c>
      <c r="F68" s="10">
        <f t="shared" si="2"/>
        <v>335594</v>
      </c>
    </row>
    <row r="69" spans="1:6">
      <c r="A69" s="1" t="s">
        <v>132</v>
      </c>
      <c r="D69" s="9" t="s">
        <v>133</v>
      </c>
      <c r="E69" s="10">
        <v>840723</v>
      </c>
      <c r="F69" s="10">
        <f t="shared" si="2"/>
        <v>417334</v>
      </c>
    </row>
    <row r="70" spans="1:6">
      <c r="A70" s="1" t="s">
        <v>134</v>
      </c>
      <c r="D70" s="9" t="s">
        <v>135</v>
      </c>
      <c r="E70" s="10">
        <v>568529</v>
      </c>
      <c r="F70" s="10">
        <f t="shared" si="2"/>
        <v>-272194</v>
      </c>
    </row>
    <row r="71" spans="1:6">
      <c r="A71" s="1" t="s">
        <v>136</v>
      </c>
      <c r="D71" s="9" t="s">
        <v>137</v>
      </c>
      <c r="E71" s="10">
        <v>332067</v>
      </c>
      <c r="F71" s="10">
        <f t="shared" si="2"/>
        <v>-236462</v>
      </c>
    </row>
    <row r="72" spans="1:6">
      <c r="A72" s="1" t="s">
        <v>138</v>
      </c>
      <c r="D72" s="9" t="s">
        <v>139</v>
      </c>
      <c r="E72" s="10">
        <v>989499</v>
      </c>
      <c r="F72" s="10">
        <f t="shared" si="2"/>
        <v>657432</v>
      </c>
    </row>
    <row r="73" spans="1:6">
      <c r="A73" s="1" t="s">
        <v>140</v>
      </c>
      <c r="D73" s="9" t="s">
        <v>141</v>
      </c>
      <c r="E73" s="10">
        <v>778237</v>
      </c>
      <c r="F73" s="10">
        <f t="shared" si="2"/>
        <v>-211262</v>
      </c>
    </row>
    <row r="74" spans="1:6">
      <c r="A74" s="1" t="s">
        <v>142</v>
      </c>
      <c r="D74" s="9" t="s">
        <v>143</v>
      </c>
      <c r="E74" s="10">
        <v>650000</v>
      </c>
      <c r="F74" s="10">
        <f t="shared" si="2"/>
        <v>-128237</v>
      </c>
    </row>
    <row r="75" spans="1:6">
      <c r="A75" s="1" t="s">
        <v>144</v>
      </c>
      <c r="D75" s="9" t="s">
        <v>145</v>
      </c>
      <c r="E75" s="10">
        <v>-1100387</v>
      </c>
      <c r="F75" s="10">
        <f t="shared" si="2"/>
        <v>-1750387</v>
      </c>
    </row>
    <row r="76" spans="1:6">
      <c r="A76" s="1" t="s">
        <v>146</v>
      </c>
      <c r="D76" s="9" t="s">
        <v>147</v>
      </c>
      <c r="E76" s="10">
        <v>-174946</v>
      </c>
      <c r="F76" s="10">
        <f t="shared" si="2"/>
        <v>925441</v>
      </c>
    </row>
    <row r="77" spans="1:6">
      <c r="A77" s="1" t="s">
        <v>148</v>
      </c>
      <c r="D77" s="9" t="s">
        <v>149</v>
      </c>
      <c r="E77" s="10">
        <v>757143</v>
      </c>
      <c r="F77" s="10">
        <f t="shared" si="2"/>
        <v>932089</v>
      </c>
    </row>
    <row r="78" spans="1:6">
      <c r="A78" s="1" t="s">
        <v>150</v>
      </c>
      <c r="D78" s="9" t="s">
        <v>151</v>
      </c>
      <c r="E78" s="10">
        <v>445709</v>
      </c>
      <c r="F78" s="10">
        <f t="shared" si="2"/>
        <v>-311434</v>
      </c>
    </row>
    <row r="79" spans="1:6">
      <c r="A79" s="1" t="s">
        <v>152</v>
      </c>
      <c r="D79" s="9" t="s">
        <v>153</v>
      </c>
      <c r="E79" s="10">
        <v>712961</v>
      </c>
      <c r="F79" s="10">
        <f t="shared" si="2"/>
        <v>267252</v>
      </c>
    </row>
    <row r="80" spans="1:6">
      <c r="A80" s="1" t="s">
        <v>154</v>
      </c>
      <c r="D80" s="9" t="s">
        <v>155</v>
      </c>
      <c r="E80" s="11">
        <v>-1163797</v>
      </c>
      <c r="F80" s="10">
        <f t="shared" si="2"/>
        <v>-1876758</v>
      </c>
    </row>
    <row r="81" spans="1:8">
      <c r="A81" s="1" t="s">
        <v>156</v>
      </c>
      <c r="D81" s="9" t="s">
        <v>157</v>
      </c>
      <c r="E81" s="11">
        <v>569899</v>
      </c>
      <c r="F81" s="10">
        <f t="shared" si="2"/>
        <v>1733696</v>
      </c>
    </row>
    <row r="82" spans="1:8">
      <c r="A82" s="1" t="s">
        <v>158</v>
      </c>
      <c r="D82" s="9" t="s">
        <v>159</v>
      </c>
      <c r="E82" s="11">
        <v>768450</v>
      </c>
      <c r="F82" s="10">
        <f t="shared" si="2"/>
        <v>198551</v>
      </c>
    </row>
    <row r="83" spans="1:8">
      <c r="A83" s="1" t="s">
        <v>160</v>
      </c>
      <c r="D83" s="9" t="s">
        <v>161</v>
      </c>
      <c r="E83" s="11">
        <v>102685</v>
      </c>
      <c r="F83" s="10">
        <f t="shared" si="2"/>
        <v>-665765</v>
      </c>
    </row>
    <row r="84" spans="1:8">
      <c r="A84" s="1" t="s">
        <v>162</v>
      </c>
      <c r="D84" s="9" t="s">
        <v>163</v>
      </c>
      <c r="E84" s="11">
        <v>795914</v>
      </c>
      <c r="F84" s="10">
        <f t="shared" si="2"/>
        <v>693229</v>
      </c>
    </row>
    <row r="85" spans="1:8">
      <c r="A85" s="1" t="s">
        <v>164</v>
      </c>
      <c r="D85" s="9" t="s">
        <v>165</v>
      </c>
      <c r="E85" s="10">
        <v>60988</v>
      </c>
      <c r="F85" s="10">
        <f t="shared" si="2"/>
        <v>-734926</v>
      </c>
    </row>
    <row r="86" spans="1:8">
      <c r="A86" s="1" t="s">
        <v>166</v>
      </c>
      <c r="D86" s="9" t="s">
        <v>167</v>
      </c>
      <c r="E86" s="10">
        <v>138230</v>
      </c>
      <c r="F86" s="10">
        <f t="shared" si="2"/>
        <v>77242</v>
      </c>
    </row>
    <row r="87" spans="1:8">
      <c r="A87" s="1" t="s">
        <v>168</v>
      </c>
      <c r="D87" s="9" t="s">
        <v>169</v>
      </c>
      <c r="E87" s="10">
        <v>671099</v>
      </c>
      <c r="F87" s="10">
        <f t="shared" si="2"/>
        <v>532869</v>
      </c>
    </row>
    <row r="88" spans="1:8">
      <c r="D88" s="12" t="s">
        <v>176</v>
      </c>
      <c r="E88" s="13">
        <f>SUM(E2:E87)</f>
        <v>38382578</v>
      </c>
      <c r="F88" s="13">
        <f>SUM(F2:F87)</f>
        <v>-196785</v>
      </c>
    </row>
    <row r="90" spans="1:8">
      <c r="E90" s="5" t="s">
        <v>173</v>
      </c>
      <c r="F90" s="7">
        <f>LARGE(F2:F87,1)</f>
        <v>1926159</v>
      </c>
      <c r="H90" s="14" t="s">
        <v>179</v>
      </c>
    </row>
    <row r="91" spans="1:8">
      <c r="E91" s="5" t="s">
        <v>174</v>
      </c>
      <c r="F91" s="7">
        <f>SMALL(F2:F87,1)</f>
        <v>-2196167</v>
      </c>
      <c r="H91" s="14" t="s">
        <v>178</v>
      </c>
    </row>
    <row r="92" spans="1:8">
      <c r="E92" s="5"/>
    </row>
    <row r="93" spans="1:8">
      <c r="E93" s="5" t="s">
        <v>175</v>
      </c>
      <c r="F93" s="6">
        <f>F88/(COUNT(F2:F87)-1)</f>
        <v>-2315.1176470588234</v>
      </c>
    </row>
  </sheetData>
  <mergeCells count="1">
    <mergeCell ref="A1:C1"/>
  </mergeCells>
  <conditionalFormatting sqref="E2:F93">
    <cfRule type="expression" dxfId="0" priority="1">
      <formula>E2&lt;0</formula>
    </cfRule>
  </conditionalFormatting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Croft</dc:creator>
  <cp:keywords/>
  <dc:description/>
  <cp:lastModifiedBy>Tony Croft</cp:lastModifiedBy>
  <cp:revision/>
  <dcterms:created xsi:type="dcterms:W3CDTF">2023-01-05T15:01:07Z</dcterms:created>
  <dcterms:modified xsi:type="dcterms:W3CDTF">2023-01-07T14:35:24Z</dcterms:modified>
  <cp:category/>
  <cp:contentStatus/>
</cp:coreProperties>
</file>