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3-SJF" sheetId="1" r:id="rId4"/>
    <sheet state="visible" name="Cópia de Rot3-SJF" sheetId="2" r:id="rId5"/>
    <sheet state="visible" name="Rot3-SRTF" sheetId="3" r:id="rId6"/>
    <sheet state="visible" name="Cópia de Rot3-SRTF" sheetId="4" r:id="rId7"/>
    <sheet state="visible" name="Rot3-Priority sched" sheetId="5" r:id="rId8"/>
    <sheet state="visible" name="EXTRA-FIFO" sheetId="6" r:id="rId9"/>
    <sheet state="visible" name="EXTRA-RR" sheetId="7" r:id="rId10"/>
    <sheet state="visible" name="EXTRA-SJF" sheetId="8" r:id="rId11"/>
    <sheet state="visible" name="Cópia de EXTRA-SJF" sheetId="9" r:id="rId12"/>
    <sheet state="visible" name="EXTRA-SRTF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5">
      <text>
        <t xml:space="preserve">P2 acaba antes do quantum dele acabar. Nesse caso a CPU NÃO fica ociosa, ela é “imediatamente” escalonada para o próximo da fila!</t>
      </text>
    </comment>
    <comment authorId="0" ref="E18">
      <text>
        <t xml:space="preserve">Observem que quando um P2 chega ao mesmo tempo que P0 é preemptado. Nesse caso, normalmente o SO coloca na frente o proc. que ainda ñ rodou na CPU.</t>
      </text>
    </comment>
  </commentList>
</comments>
</file>

<file path=xl/sharedStrings.xml><?xml version="1.0" encoding="utf-8"?>
<sst xmlns="http://schemas.openxmlformats.org/spreadsheetml/2006/main" count="561" uniqueCount="65">
  <si>
    <t>Arrival Time</t>
  </si>
  <si>
    <t>CPU Burst</t>
  </si>
  <si>
    <t>P0</t>
  </si>
  <si>
    <t>P1</t>
  </si>
  <si>
    <t>P2</t>
  </si>
  <si>
    <t>P3</t>
  </si>
  <si>
    <r>
      <rPr>
        <rFont val="Arial"/>
        <color theme="1"/>
        <sz val="10.0"/>
      </rPr>
      <t xml:space="preserve">Turnaround
</t>
    </r>
    <r>
      <rPr>
        <rFont val="Arial"/>
        <color theme="1"/>
        <sz val="8.0"/>
      </rPr>
      <t>(Finish - Arrival)</t>
    </r>
  </si>
  <si>
    <t>Waiting time</t>
  </si>
  <si>
    <t>GANTT CHART – Shortest Job First (SJF)</t>
  </si>
  <si>
    <t>READY QUEUE</t>
  </si>
  <si>
    <r>
      <rPr>
        <rFont val="Arial"/>
        <color theme="1"/>
        <sz val="8.0"/>
      </rPr>
      <t>1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</si>
  <si>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2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</si>
  <si>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3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</si>
  <si>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4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</si>
  <si>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10.0"/>
      </rPr>
      <t xml:space="preserve">Turnaround
</t>
    </r>
    <r>
      <rPr>
        <rFont val="Arial"/>
        <color theme="1"/>
        <sz val="8.0"/>
      </rPr>
      <t>(Finish - Arrival)</t>
    </r>
  </si>
  <si>
    <r>
      <rPr>
        <rFont val="Arial"/>
        <color theme="1"/>
        <sz val="8.0"/>
      </rPr>
      <t>1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</si>
  <si>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2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</si>
  <si>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3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</si>
  <si>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4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</si>
  <si>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10.0"/>
      </rPr>
      <t xml:space="preserve">Turnaround
</t>
    </r>
    <r>
      <rPr>
        <rFont val="Arial"/>
        <color theme="1"/>
        <sz val="8.0"/>
      </rPr>
      <t>(Finish - Arrival)</t>
    </r>
  </si>
  <si>
    <t>GANTT CHART – Shortest Remaining Time First (SRTF)</t>
  </si>
  <si>
    <r>
      <rPr>
        <rFont val="Arial"/>
        <color theme="1"/>
        <sz val="8.0"/>
      </rPr>
      <t>1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</si>
  <si>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2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</si>
  <si>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3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</si>
  <si>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4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</si>
  <si>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10.0"/>
      </rPr>
      <t xml:space="preserve">Turnaround
</t>
    </r>
    <r>
      <rPr>
        <rFont val="Arial"/>
        <color theme="1"/>
        <sz val="8.0"/>
      </rPr>
      <t>(Finish - Arrival)</t>
    </r>
  </si>
  <si>
    <r>
      <rPr>
        <rFont val="Arial"/>
        <color theme="1"/>
        <sz val="8.0"/>
      </rPr>
      <t>1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</si>
  <si>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2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</si>
  <si>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3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</si>
  <si>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4</t>
    </r>
    <r>
      <rPr>
        <rFont val="Arial"/>
        <color theme="1"/>
        <sz val="8.0"/>
        <vertAlign val="superscript"/>
      </rPr>
      <t>o</t>
    </r>
  </si>
  <si>
    <t>Time</t>
  </si>
  <si>
    <t>Running</t>
  </si>
  <si>
    <t>A</t>
  </si>
  <si>
    <t>B</t>
  </si>
  <si>
    <t>C</t>
  </si>
  <si>
    <t>Ready</t>
  </si>
  <si>
    <t>Queue</t>
  </si>
  <si>
    <t>Blocked</t>
  </si>
  <si>
    <r>
      <rPr>
        <rFont val="Arial"/>
        <color theme="1"/>
        <sz val="10.0"/>
      </rPr>
      <t xml:space="preserve">Turnaround
</t>
    </r>
    <r>
      <rPr>
        <rFont val="Arial"/>
        <color theme="1"/>
        <sz val="8.0"/>
      </rPr>
      <t>(Finish - Arrival)</t>
    </r>
  </si>
  <si>
    <t>GANTT CHART – FIFO</t>
  </si>
  <si>
    <r>
      <rPr>
        <rFont val="Arial"/>
        <color theme="1"/>
        <sz val="8.0"/>
      </rPr>
      <t>1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</si>
  <si>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2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</si>
  <si>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3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</si>
  <si>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4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</si>
  <si>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10.0"/>
      </rPr>
      <t xml:space="preserve">Turnaround
</t>
    </r>
    <r>
      <rPr>
        <rFont val="Arial"/>
        <color theme="1"/>
        <sz val="8.0"/>
      </rPr>
      <t>(Finish - Arrival)</t>
    </r>
  </si>
  <si>
    <t>GANTT CHART – RR (q=3)</t>
  </si>
  <si>
    <r>
      <rPr>
        <rFont val="Arial"/>
        <color theme="1"/>
        <sz val="8.0"/>
      </rPr>
      <t>1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</si>
  <si>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2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</si>
  <si>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3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</si>
  <si>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4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</si>
  <si>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10.0"/>
      </rPr>
      <t xml:space="preserve">Turnaround
</t>
    </r>
    <r>
      <rPr>
        <rFont val="Arial"/>
        <color theme="1"/>
        <sz val="8.0"/>
      </rPr>
      <t>(Finish - Arrival)</t>
    </r>
  </si>
  <si>
    <r>
      <rPr>
        <rFont val="Arial"/>
        <color theme="1"/>
        <sz val="8.0"/>
      </rPr>
      <t>1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</si>
  <si>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2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</si>
  <si>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3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</si>
  <si>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4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</si>
  <si>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10.0"/>
      </rPr>
      <t xml:space="preserve">Turnaround
</t>
    </r>
    <r>
      <rPr>
        <rFont val="Arial"/>
        <color theme="1"/>
        <sz val="8.0"/>
      </rPr>
      <t>(Finish - Arrival)</t>
    </r>
  </si>
  <si>
    <r>
      <rPr>
        <rFont val="Arial"/>
        <color theme="1"/>
        <sz val="8.0"/>
      </rPr>
      <t>1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</si>
  <si>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2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</si>
  <si>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3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</si>
  <si>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4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</si>
  <si>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10.0"/>
      </rPr>
      <t xml:space="preserve">Turnaround
</t>
    </r>
    <r>
      <rPr>
        <rFont val="Arial"/>
        <color theme="1"/>
        <sz val="8.0"/>
      </rPr>
      <t>(Finish - Arrival)</t>
    </r>
  </si>
  <si>
    <r>
      <rPr>
        <rFont val="Arial"/>
        <color theme="1"/>
        <sz val="8.0"/>
      </rPr>
      <t>1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</si>
  <si>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2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</si>
  <si>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3</t>
    </r>
    <r>
      <rPr>
        <rFont val="Arial"/>
        <color theme="1"/>
        <sz val="8.0"/>
        <vertAlign val="superscript"/>
      </rPr>
      <t>o</t>
    </r>
  </si>
  <si>
    <r>
      <rPr>
        <rFont val="Arial"/>
        <color theme="1"/>
        <sz val="8.0"/>
      </rPr>
      <t>4</t>
    </r>
    <r>
      <rPr>
        <rFont val="Arial"/>
        <color theme="1"/>
        <sz val="8.0"/>
        <vertAlign val="superscript"/>
      </rPr>
      <t>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</si>
</sst>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  <color theme="1"/>
      <name val="Arial"/>
    </font>
    <font>
      <b/>
      <sz val="8.0"/>
      <color theme="1"/>
      <name val="Arial"/>
    </font>
    <font/>
    <font>
      <b/>
      <sz val="10.0"/>
      <color theme="1"/>
      <name val="Arial"/>
    </font>
    <font>
      <sz val="9.0"/>
      <color theme="1"/>
      <name val="Arial"/>
    </font>
    <font>
      <b/>
      <sz val="10.0"/>
      <color rgb="FF8E03A3"/>
      <name val="Arial"/>
    </font>
    <font>
      <sz val="6.0"/>
      <color theme="1"/>
      <name val="Arial"/>
    </font>
    <font>
      <sz val="6.0"/>
      <color rgb="FF0000EE"/>
      <name val="Arial"/>
    </font>
    <font>
      <sz val="6.0"/>
      <color rgb="FFCE181E"/>
      <name val="Arial"/>
    </font>
    <font>
      <sz val="8.0"/>
      <color theme="1"/>
      <name val="Arial"/>
    </font>
    <font>
      <strike/>
      <sz val="10.0"/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C2E0AE"/>
        <bgColor rgb="FFC2E0AE"/>
      </patternFill>
    </fill>
    <fill>
      <patternFill patternType="solid">
        <fgColor rgb="FFCCF4C6"/>
        <bgColor rgb="FFCCF4C6"/>
      </patternFill>
    </fill>
    <fill>
      <patternFill patternType="solid">
        <fgColor rgb="FFD9D9D9"/>
        <bgColor rgb="FFD9D9D9"/>
      </patternFill>
    </fill>
    <fill>
      <patternFill patternType="solid">
        <fgColor rgb="FF92E285"/>
        <bgColor rgb="FF92E285"/>
      </patternFill>
    </fill>
  </fills>
  <borders count="14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left/>
      <right/>
      <top/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0" fontId="3" numFmtId="0" xfId="0" applyBorder="1" applyFont="1"/>
    <xf borderId="3" fillId="0" fontId="3" numFmtId="0" xfId="0" applyBorder="1" applyFont="1"/>
    <xf borderId="1" fillId="2" fontId="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shrinkToFit="0" vertical="top" wrapText="1"/>
    </xf>
    <xf borderId="0" fillId="0" fontId="6" numFmtId="0" xfId="0" applyAlignment="1" applyFont="1">
      <alignment horizontal="left" shrinkToFit="0" vertical="bottom" wrapText="0"/>
    </xf>
    <xf borderId="5" fillId="0" fontId="3" numFmtId="0" xfId="0" applyBorder="1" applyFont="1"/>
    <xf borderId="6" fillId="0" fontId="4" numFmtId="0" xfId="0" applyAlignment="1" applyBorder="1" applyFont="1">
      <alignment shrinkToFit="0" vertical="bottom" wrapText="0"/>
    </xf>
    <xf borderId="7" fillId="3" fontId="1" numFmtId="0" xfId="0" applyAlignment="1" applyBorder="1" applyFill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center" wrapText="0"/>
    </xf>
    <xf borderId="7" fillId="3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horizontal="right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4" fillId="0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shrinkToFit="0" vertical="top" wrapText="0"/>
    </xf>
    <xf borderId="11" fillId="0" fontId="10" numFmtId="0" xfId="0" applyAlignment="1" applyBorder="1" applyFont="1">
      <alignment horizontal="center" readingOrder="0" shrinkToFit="0" vertical="center" wrapText="0"/>
    </xf>
    <xf borderId="7" fillId="2" fontId="4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7" fillId="4" fontId="1" numFmtId="0" xfId="0" applyAlignment="1" applyBorder="1" applyFill="1" applyFont="1">
      <alignment horizontal="center" shrinkToFit="0" vertical="bottom" wrapText="0"/>
    </xf>
    <xf borderId="0" fillId="0" fontId="12" numFmtId="0" xfId="0" applyFont="1"/>
    <xf borderId="0" fillId="5" fontId="4" numFmtId="0" xfId="0" applyAlignment="1" applyFill="1" applyFont="1">
      <alignment shrinkToFit="0" vertical="bottom" wrapText="0"/>
    </xf>
    <xf borderId="0" fillId="5" fontId="1" numFmtId="0" xfId="0" applyAlignment="1" applyFont="1">
      <alignment horizontal="center" shrinkToFit="0" vertical="bottom" wrapText="0"/>
    </xf>
    <xf borderId="0" fillId="5" fontId="12" numFmtId="0" xfId="0" applyFont="1"/>
    <xf borderId="7" fillId="6" fontId="1" numFmtId="0" xfId="0" applyAlignment="1" applyBorder="1" applyFill="1" applyFont="1">
      <alignment horizontal="center" shrinkToFit="0" vertical="bottom" wrapText="0"/>
    </xf>
    <xf borderId="7" fillId="6" fontId="1" numFmtId="0" xfId="0" applyAlignment="1" applyBorder="1" applyFont="1">
      <alignment shrinkToFit="0" vertical="bottom" wrapText="0"/>
    </xf>
    <xf borderId="10" fillId="6" fontId="1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7" fillId="4" fontId="1" numFmtId="0" xfId="0" applyAlignment="1" applyBorder="1" applyFont="1">
      <alignment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0" fillId="4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13" fillId="0" fontId="12" numFmtId="0" xfId="0" applyBorder="1" applyFont="1"/>
    <xf borderId="3" fillId="0" fontId="1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3.14"/>
    <col customWidth="1" min="18" max="22" width="3.43"/>
    <col customWidth="1" min="23" max="23" width="3.71"/>
    <col customWidth="1" min="24" max="24" width="12.43"/>
    <col customWidth="1" min="25" max="25" width="11.0"/>
    <col customWidth="1" min="26" max="26" width="12.43"/>
  </cols>
  <sheetData>
    <row r="1" ht="12.75" customHeight="1">
      <c r="A1" s="1"/>
      <c r="B1" s="2" t="s">
        <v>0</v>
      </c>
      <c r="C1" s="3"/>
      <c r="D1" s="4"/>
      <c r="E1" s="5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ht="12.75" customHeight="1">
      <c r="A2" s="6" t="s">
        <v>2</v>
      </c>
      <c r="B2" s="7">
        <v>0.0</v>
      </c>
      <c r="C2" s="3"/>
      <c r="D2" s="4"/>
      <c r="E2" s="8">
        <v>8.0</v>
      </c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</row>
    <row r="3" ht="12.75" customHeight="1">
      <c r="A3" s="6" t="s">
        <v>3</v>
      </c>
      <c r="B3" s="7">
        <v>1.0</v>
      </c>
      <c r="C3" s="3"/>
      <c r="D3" s="4"/>
      <c r="E3" s="7">
        <v>6.0</v>
      </c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ht="12.75" customHeight="1">
      <c r="A4" s="6" t="s">
        <v>4</v>
      </c>
      <c r="B4" s="8">
        <v>4.0</v>
      </c>
      <c r="C4" s="3"/>
      <c r="D4" s="4"/>
      <c r="E4" s="7">
        <v>2.0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</row>
    <row r="5" ht="12.75" customHeight="1">
      <c r="A5" s="6" t="s">
        <v>5</v>
      </c>
      <c r="B5" s="7">
        <v>5.0</v>
      </c>
      <c r="C5" s="3"/>
      <c r="D5" s="4"/>
      <c r="E5" s="8">
        <v>3.0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2.75" customHeight="1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X8" s="9" t="s">
        <v>6</v>
      </c>
      <c r="Y8" s="9" t="s">
        <v>7</v>
      </c>
    </row>
    <row r="9" ht="12.75" customHeight="1">
      <c r="B9" s="10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X9" s="11"/>
      <c r="Y9" s="11"/>
      <c r="Z9" s="1"/>
    </row>
    <row r="10" ht="12.75" customHeight="1">
      <c r="A10" s="12" t="s">
        <v>2</v>
      </c>
      <c r="B10" s="13"/>
      <c r="C10" s="13"/>
      <c r="D10" s="13"/>
      <c r="E10" s="13"/>
      <c r="F10" s="13"/>
      <c r="G10" s="13"/>
      <c r="H10" s="13"/>
      <c r="I10" s="13"/>
      <c r="J10" s="1"/>
      <c r="K10" s="1"/>
      <c r="L10" s="1"/>
      <c r="M10" s="1"/>
      <c r="N10" s="1"/>
      <c r="O10" s="1"/>
      <c r="P10" s="1"/>
      <c r="Q10" s="1"/>
      <c r="X10" s="14">
        <f>8-0</f>
        <v>8</v>
      </c>
      <c r="Y10" s="14">
        <v>0.0</v>
      </c>
    </row>
    <row r="11" ht="12.75" customHeight="1">
      <c r="A11" s="12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5"/>
      <c r="P11" s="15"/>
      <c r="Q11" s="15"/>
      <c r="R11" s="15"/>
      <c r="S11" s="15"/>
      <c r="T11" s="15"/>
      <c r="X11" s="14">
        <f>19-1</f>
        <v>18</v>
      </c>
      <c r="Y11" s="14">
        <f>13-1</f>
        <v>12</v>
      </c>
    </row>
    <row r="12" ht="12.75" customHeight="1">
      <c r="A12" s="12" t="s">
        <v>4</v>
      </c>
      <c r="B12" s="1"/>
      <c r="C12" s="1"/>
      <c r="D12" s="1"/>
      <c r="E12" s="1"/>
      <c r="F12" s="1"/>
      <c r="G12" s="1"/>
      <c r="H12" s="1"/>
      <c r="I12" s="1"/>
      <c r="J12" s="13"/>
      <c r="K12" s="13"/>
      <c r="N12" s="1"/>
      <c r="O12" s="1"/>
      <c r="P12" s="1"/>
      <c r="Q12" s="1"/>
      <c r="X12" s="14">
        <f>10-4</f>
        <v>6</v>
      </c>
      <c r="Y12" s="14">
        <f>8-4</f>
        <v>4</v>
      </c>
    </row>
    <row r="13" ht="12.75" customHeight="1">
      <c r="A13" s="12" t="s">
        <v>5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8"/>
      <c r="O13" s="16"/>
      <c r="P13" s="16"/>
      <c r="Q13" s="16"/>
      <c r="R13" s="16"/>
      <c r="S13" s="16"/>
      <c r="T13" s="16"/>
      <c r="U13" s="16"/>
      <c r="V13" s="16"/>
      <c r="W13" s="16"/>
      <c r="X13" s="14">
        <f>13-5</f>
        <v>8</v>
      </c>
      <c r="Y13" s="14">
        <f>10-5</f>
        <v>5</v>
      </c>
    </row>
    <row r="14" ht="12.75" customHeight="1">
      <c r="A14" s="19">
        <v>0.0</v>
      </c>
      <c r="B14" s="19">
        <v>1.0</v>
      </c>
      <c r="C14" s="19">
        <v>2.0</v>
      </c>
      <c r="D14" s="19">
        <v>3.0</v>
      </c>
      <c r="E14" s="19">
        <v>4.0</v>
      </c>
      <c r="F14" s="19">
        <v>5.0</v>
      </c>
      <c r="G14" s="19">
        <v>6.0</v>
      </c>
      <c r="H14" s="19">
        <v>7.0</v>
      </c>
      <c r="I14" s="19">
        <v>8.0</v>
      </c>
      <c r="J14" s="19">
        <v>9.0</v>
      </c>
      <c r="K14" s="19">
        <v>10.0</v>
      </c>
      <c r="L14" s="19">
        <v>11.0</v>
      </c>
      <c r="M14" s="19">
        <v>12.0</v>
      </c>
      <c r="N14" s="19">
        <v>13.0</v>
      </c>
      <c r="O14" s="19">
        <v>14.0</v>
      </c>
      <c r="P14" s="19">
        <v>15.0</v>
      </c>
      <c r="Q14" s="19">
        <v>16.0</v>
      </c>
      <c r="R14" s="19">
        <v>17.0</v>
      </c>
      <c r="S14" s="19">
        <v>18.0</v>
      </c>
      <c r="T14" s="19">
        <v>19.0</v>
      </c>
      <c r="U14" s="19">
        <v>20.0</v>
      </c>
      <c r="V14" s="19">
        <v>21.0</v>
      </c>
      <c r="W14" s="19">
        <v>22.0</v>
      </c>
      <c r="X14" s="20">
        <f t="shared" ref="X14:Y14" si="1">AVERAGE(X10:X13)</f>
        <v>10</v>
      </c>
      <c r="Y14" s="20">
        <f t="shared" si="1"/>
        <v>5.25</v>
      </c>
    </row>
    <row r="15" ht="12.75" customHeight="1">
      <c r="A15" s="21" t="s">
        <v>2</v>
      </c>
      <c r="B15" s="21" t="s">
        <v>3</v>
      </c>
      <c r="C15" s="21"/>
      <c r="D15" s="21"/>
      <c r="E15" s="21" t="s">
        <v>4</v>
      </c>
      <c r="F15" s="21" t="s">
        <v>5</v>
      </c>
      <c r="G15" s="22"/>
      <c r="H15" s="22"/>
      <c r="I15" s="22" t="s">
        <v>2</v>
      </c>
      <c r="J15" s="22"/>
      <c r="K15" s="22" t="s">
        <v>4</v>
      </c>
      <c r="L15" s="22"/>
      <c r="N15" s="22" t="s">
        <v>5</v>
      </c>
      <c r="O15" s="22"/>
      <c r="P15" s="22"/>
      <c r="R15" s="22"/>
      <c r="S15" s="22"/>
      <c r="T15" s="22" t="s">
        <v>3</v>
      </c>
      <c r="U15" s="22"/>
      <c r="V15" s="22"/>
    </row>
    <row r="16" ht="12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ht="12.75" customHeight="1">
      <c r="A17" s="1"/>
      <c r="B17" s="23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24" t="s">
        <v>10</v>
      </c>
      <c r="B18" s="25"/>
      <c r="C18" s="25" t="s">
        <v>3</v>
      </c>
      <c r="D18" s="25" t="s">
        <v>3</v>
      </c>
      <c r="E18" s="25" t="s">
        <v>3</v>
      </c>
      <c r="F18" s="25" t="s">
        <v>4</v>
      </c>
      <c r="G18" s="25" t="s">
        <v>4</v>
      </c>
      <c r="H18" s="25" t="s">
        <v>4</v>
      </c>
      <c r="I18" s="25" t="s">
        <v>4</v>
      </c>
      <c r="J18" s="25" t="s">
        <v>5</v>
      </c>
      <c r="K18" s="25" t="s">
        <v>5</v>
      </c>
      <c r="L18" s="25" t="s">
        <v>3</v>
      </c>
      <c r="M18" s="25" t="s">
        <v>3</v>
      </c>
      <c r="N18" s="25" t="s">
        <v>3</v>
      </c>
      <c r="O18" s="25"/>
      <c r="P18" s="25"/>
      <c r="Q18" s="25"/>
      <c r="R18" s="25"/>
      <c r="S18" s="25"/>
      <c r="T18" s="25"/>
      <c r="U18" s="25"/>
      <c r="V18" s="25"/>
      <c r="W18" s="25"/>
    </row>
    <row r="19" ht="12.75" customHeight="1">
      <c r="A19" s="24" t="s">
        <v>11</v>
      </c>
      <c r="B19" s="26"/>
      <c r="C19" s="26"/>
      <c r="D19" s="26"/>
      <c r="E19" s="26"/>
      <c r="F19" s="26" t="s">
        <v>3</v>
      </c>
      <c r="G19" s="26" t="s">
        <v>5</v>
      </c>
      <c r="H19" s="26" t="s">
        <v>5</v>
      </c>
      <c r="I19" s="26" t="s">
        <v>5</v>
      </c>
      <c r="J19" s="26" t="s">
        <v>3</v>
      </c>
      <c r="K19" s="26" t="s">
        <v>3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2.75" customHeight="1">
      <c r="A20" s="24" t="s">
        <v>12</v>
      </c>
      <c r="B20" s="26"/>
      <c r="C20" s="26"/>
      <c r="D20" s="26"/>
      <c r="E20" s="26"/>
      <c r="F20" s="26"/>
      <c r="G20" s="26" t="s">
        <v>3</v>
      </c>
      <c r="H20" s="26" t="s">
        <v>3</v>
      </c>
      <c r="I20" s="26" t="s">
        <v>3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2.75" customHeight="1">
      <c r="A21" s="24" t="s">
        <v>13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2.75" customHeight="1">
      <c r="B22" s="27"/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2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4:D4"/>
    <mergeCell ref="B5:D5"/>
    <mergeCell ref="X8:X9"/>
    <mergeCell ref="Y8:Y9"/>
    <mergeCell ref="B1:D1"/>
    <mergeCell ref="E1:G1"/>
    <mergeCell ref="B2:D2"/>
    <mergeCell ref="E2:G2"/>
    <mergeCell ref="B3:D3"/>
    <mergeCell ref="E3:G3"/>
    <mergeCell ref="E4:G4"/>
    <mergeCell ref="E5:G5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3.14"/>
    <col customWidth="1" min="18" max="22" width="3.43"/>
    <col customWidth="1" min="23" max="23" width="3.71"/>
    <col customWidth="1" min="24" max="26" width="12.43"/>
  </cols>
  <sheetData>
    <row r="1" ht="12.75" customHeight="1">
      <c r="A1" s="1"/>
      <c r="B1" s="30" t="s">
        <v>0</v>
      </c>
      <c r="C1" s="3"/>
      <c r="D1" s="4"/>
      <c r="E1" s="31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ht="12.75" customHeight="1">
      <c r="A2" s="6" t="s">
        <v>2</v>
      </c>
      <c r="B2" s="32">
        <v>0.0</v>
      </c>
      <c r="C2" s="3"/>
      <c r="D2" s="4"/>
      <c r="E2" s="35">
        <v>10.0</v>
      </c>
      <c r="F2" s="3"/>
      <c r="G2" s="4"/>
      <c r="H2" s="1">
        <v>9.0</v>
      </c>
      <c r="I2" s="1"/>
      <c r="J2" s="1"/>
      <c r="K2" s="1"/>
      <c r="L2" s="1"/>
      <c r="M2" s="1"/>
      <c r="N2" s="1"/>
      <c r="O2" s="1"/>
      <c r="P2" s="1"/>
      <c r="Q2" s="1"/>
    </row>
    <row r="3" ht="12.75" customHeight="1">
      <c r="A3" s="6" t="s">
        <v>3</v>
      </c>
      <c r="B3" s="32">
        <v>1.0</v>
      </c>
      <c r="C3" s="3"/>
      <c r="D3" s="4"/>
      <c r="E3" s="35">
        <v>6.0</v>
      </c>
      <c r="F3" s="3"/>
      <c r="G3" s="4"/>
      <c r="H3" s="1">
        <v>4.0</v>
      </c>
      <c r="I3" s="1"/>
      <c r="J3" s="1"/>
      <c r="K3" s="1"/>
      <c r="L3" s="1"/>
      <c r="M3" s="1"/>
      <c r="N3" s="1"/>
      <c r="O3" s="1"/>
      <c r="P3" s="1"/>
      <c r="Q3" s="1"/>
    </row>
    <row r="4" ht="12.75" customHeight="1">
      <c r="A4" s="6" t="s">
        <v>4</v>
      </c>
      <c r="B4" s="32">
        <v>3.0</v>
      </c>
      <c r="C4" s="3"/>
      <c r="D4" s="4"/>
      <c r="E4" s="32">
        <v>2.0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</row>
    <row r="5" ht="12.75" customHeight="1">
      <c r="A5" s="6" t="s">
        <v>5</v>
      </c>
      <c r="B5" s="32">
        <v>5.0</v>
      </c>
      <c r="C5" s="3"/>
      <c r="D5" s="4"/>
      <c r="E5" s="32">
        <v>4.0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2.75" customHeight="1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X8" s="9" t="s">
        <v>60</v>
      </c>
      <c r="Y8" s="9" t="s">
        <v>7</v>
      </c>
    </row>
    <row r="9" ht="12.75" customHeight="1">
      <c r="B9" s="10" t="s">
        <v>20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X9" s="11"/>
      <c r="Y9" s="11"/>
      <c r="Z9" s="1"/>
    </row>
    <row r="10" ht="12.75" customHeight="1">
      <c r="A10" s="12" t="s">
        <v>2</v>
      </c>
      <c r="B10" s="1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3"/>
      <c r="P10" s="13"/>
      <c r="Q10" s="13"/>
      <c r="R10" s="15"/>
      <c r="S10" s="15"/>
      <c r="T10" s="15"/>
      <c r="U10" s="15"/>
      <c r="V10" s="15"/>
      <c r="W10" s="15"/>
      <c r="X10" s="14">
        <f>22-0</f>
        <v>22</v>
      </c>
      <c r="Y10" s="14">
        <f>13-1</f>
        <v>12</v>
      </c>
    </row>
    <row r="11" ht="12.75" customHeight="1">
      <c r="A11" s="12" t="s">
        <v>3</v>
      </c>
      <c r="B11" s="1"/>
      <c r="C11" s="13"/>
      <c r="D11" s="13"/>
      <c r="E11" s="1"/>
      <c r="F11" s="1"/>
      <c r="G11" s="13"/>
      <c r="H11" s="13"/>
      <c r="I11" s="13"/>
      <c r="J11" s="13"/>
      <c r="K11" s="1"/>
      <c r="L11" s="1"/>
      <c r="M11" s="1"/>
      <c r="N11" s="1"/>
      <c r="O11" s="1"/>
      <c r="P11" s="1"/>
      <c r="Q11" s="1"/>
      <c r="X11" s="14">
        <f>9-1</f>
        <v>8</v>
      </c>
      <c r="Y11" s="14">
        <f>8-6</f>
        <v>2</v>
      </c>
    </row>
    <row r="12" ht="12.75" customHeight="1">
      <c r="A12" s="12" t="s">
        <v>4</v>
      </c>
      <c r="B12" s="1"/>
      <c r="C12" s="1"/>
      <c r="D12" s="1"/>
      <c r="E12" s="13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X12" s="14">
        <f>5-3</f>
        <v>2</v>
      </c>
      <c r="Y12" s="14">
        <f>0</f>
        <v>0</v>
      </c>
    </row>
    <row r="13" ht="12.75" customHeight="1">
      <c r="A13" s="12" t="s">
        <v>5</v>
      </c>
      <c r="B13" s="16"/>
      <c r="C13" s="17"/>
      <c r="D13" s="17"/>
      <c r="E13" s="17"/>
      <c r="F13" s="17"/>
      <c r="G13" s="17"/>
      <c r="H13" s="17"/>
      <c r="I13" s="17"/>
      <c r="J13" s="17"/>
      <c r="K13" s="18"/>
      <c r="L13" s="18"/>
      <c r="M13" s="18"/>
      <c r="N13" s="18"/>
      <c r="O13" s="17"/>
      <c r="P13" s="17"/>
      <c r="Q13" s="17"/>
      <c r="R13" s="16"/>
      <c r="S13" s="16"/>
      <c r="T13" s="16"/>
      <c r="U13" s="16"/>
      <c r="V13" s="16"/>
      <c r="W13" s="16"/>
      <c r="X13" s="14">
        <f>13-5</f>
        <v>8</v>
      </c>
      <c r="Y13" s="14">
        <f>8-4</f>
        <v>4</v>
      </c>
    </row>
    <row r="14" ht="12.75" customHeight="1">
      <c r="A14" s="19">
        <v>0.0</v>
      </c>
      <c r="B14" s="19">
        <v>1.0</v>
      </c>
      <c r="C14" s="19">
        <v>2.0</v>
      </c>
      <c r="D14" s="19">
        <v>3.0</v>
      </c>
      <c r="E14" s="19">
        <v>4.0</v>
      </c>
      <c r="F14" s="19">
        <v>5.0</v>
      </c>
      <c r="G14" s="19">
        <v>6.0</v>
      </c>
      <c r="H14" s="19">
        <v>7.0</v>
      </c>
      <c r="I14" s="19">
        <v>8.0</v>
      </c>
      <c r="J14" s="19">
        <v>9.0</v>
      </c>
      <c r="K14" s="19">
        <v>10.0</v>
      </c>
      <c r="L14" s="19">
        <v>11.0</v>
      </c>
      <c r="M14" s="19">
        <v>12.0</v>
      </c>
      <c r="N14" s="19">
        <v>13.0</v>
      </c>
      <c r="O14" s="19">
        <v>14.0</v>
      </c>
      <c r="P14" s="19">
        <v>15.0</v>
      </c>
      <c r="Q14" s="19">
        <v>16.0</v>
      </c>
      <c r="R14" s="19">
        <v>17.0</v>
      </c>
      <c r="S14" s="19">
        <v>18.0</v>
      </c>
      <c r="T14" s="19">
        <v>19.0</v>
      </c>
      <c r="U14" s="19">
        <v>20.0</v>
      </c>
      <c r="V14" s="19">
        <v>21.0</v>
      </c>
      <c r="W14" s="19">
        <v>22.0</v>
      </c>
      <c r="X14" s="20">
        <f t="shared" ref="X14:Y14" si="1">AVERAGE(X10:X13)</f>
        <v>10</v>
      </c>
      <c r="Y14" s="20">
        <f t="shared" si="1"/>
        <v>4.5</v>
      </c>
    </row>
    <row r="15" ht="12.75" customHeight="1">
      <c r="A15" s="21" t="s">
        <v>2</v>
      </c>
      <c r="B15" s="21" t="s">
        <v>3</v>
      </c>
      <c r="C15" s="21"/>
      <c r="D15" s="21" t="s">
        <v>4</v>
      </c>
      <c r="E15" s="21"/>
      <c r="F15" s="21" t="s">
        <v>5</v>
      </c>
      <c r="G15" s="22"/>
      <c r="H15" s="22"/>
      <c r="I15" s="22"/>
      <c r="J15" s="22" t="s">
        <v>3</v>
      </c>
      <c r="K15" s="22"/>
      <c r="L15" s="22"/>
      <c r="M15" s="22"/>
      <c r="N15" s="22" t="s">
        <v>5</v>
      </c>
      <c r="O15" s="22"/>
      <c r="P15" s="22"/>
      <c r="Q15" s="22"/>
      <c r="R15" s="22"/>
      <c r="S15" s="22"/>
      <c r="T15" s="22"/>
      <c r="U15" s="22"/>
      <c r="V15" s="22"/>
      <c r="W15" s="22" t="s">
        <v>2</v>
      </c>
    </row>
    <row r="16" ht="12.75" customHeight="1">
      <c r="A16" s="19"/>
      <c r="B16" s="19"/>
      <c r="C16" s="19"/>
      <c r="D16" s="19"/>
      <c r="E16" s="19"/>
      <c r="F16" s="37" t="s">
        <v>4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ht="12.75" customHeight="1">
      <c r="A17" s="1"/>
      <c r="B17" s="23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24" t="s">
        <v>61</v>
      </c>
      <c r="B18" s="25"/>
      <c r="C18" s="25" t="s">
        <v>2</v>
      </c>
      <c r="D18" s="25" t="s">
        <v>2</v>
      </c>
      <c r="E18" s="25" t="s">
        <v>3</v>
      </c>
      <c r="F18" s="25" t="s">
        <v>3</v>
      </c>
      <c r="G18" s="25" t="s">
        <v>5</v>
      </c>
      <c r="H18" s="25" t="s">
        <v>5</v>
      </c>
      <c r="I18" s="25" t="s">
        <v>5</v>
      </c>
      <c r="J18" s="25" t="s">
        <v>5</v>
      </c>
      <c r="K18" s="25" t="s">
        <v>2</v>
      </c>
      <c r="L18" s="25" t="s">
        <v>2</v>
      </c>
      <c r="M18" s="25" t="s">
        <v>2</v>
      </c>
      <c r="N18" s="25" t="s">
        <v>2</v>
      </c>
      <c r="O18" s="25"/>
      <c r="P18" s="25"/>
      <c r="Q18" s="25"/>
      <c r="R18" s="25"/>
      <c r="S18" s="25"/>
      <c r="T18" s="25"/>
      <c r="U18" s="25"/>
      <c r="V18" s="25"/>
      <c r="W18" s="25"/>
    </row>
    <row r="19" ht="12.75" customHeight="1">
      <c r="A19" s="24" t="s">
        <v>62</v>
      </c>
      <c r="B19" s="26"/>
      <c r="C19" s="26"/>
      <c r="D19" s="26"/>
      <c r="E19" s="26" t="s">
        <v>2</v>
      </c>
      <c r="F19" s="26" t="s">
        <v>2</v>
      </c>
      <c r="G19" s="26" t="s">
        <v>2</v>
      </c>
      <c r="H19" s="26" t="s">
        <v>2</v>
      </c>
      <c r="I19" s="26" t="s">
        <v>2</v>
      </c>
      <c r="J19" s="26" t="s">
        <v>2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2.75" customHeight="1">
      <c r="A20" s="24" t="s">
        <v>63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2.75" customHeight="1">
      <c r="A21" s="24" t="s">
        <v>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2.75" customHeight="1">
      <c r="B22" s="27"/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2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4:D4"/>
    <mergeCell ref="B5:D5"/>
    <mergeCell ref="X8:X9"/>
    <mergeCell ref="Y8:Y9"/>
    <mergeCell ref="B1:D1"/>
    <mergeCell ref="E1:G1"/>
    <mergeCell ref="B2:D2"/>
    <mergeCell ref="E2:G2"/>
    <mergeCell ref="B3:D3"/>
    <mergeCell ref="E3:G3"/>
    <mergeCell ref="E4:G4"/>
    <mergeCell ref="E5:G5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3.14"/>
    <col customWidth="1" min="18" max="22" width="3.43"/>
    <col customWidth="1" min="23" max="23" width="3.71"/>
    <col customWidth="1" min="24" max="24" width="12.43"/>
    <col customWidth="1" min="25" max="25" width="11.0"/>
    <col customWidth="1" min="26" max="26" width="12.43"/>
  </cols>
  <sheetData>
    <row r="1" ht="12.75" customHeight="1">
      <c r="A1" s="1"/>
      <c r="B1" s="2" t="s">
        <v>0</v>
      </c>
      <c r="C1" s="3"/>
      <c r="D1" s="4"/>
      <c r="E1" s="5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ht="12.75" customHeight="1">
      <c r="A2" s="6" t="s">
        <v>2</v>
      </c>
      <c r="B2" s="7">
        <v>0.0</v>
      </c>
      <c r="C2" s="3"/>
      <c r="D2" s="4"/>
      <c r="E2" s="8">
        <v>8.0</v>
      </c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</row>
    <row r="3" ht="12.75" customHeight="1">
      <c r="A3" s="6" t="s">
        <v>3</v>
      </c>
      <c r="B3" s="7">
        <v>1.0</v>
      </c>
      <c r="C3" s="3"/>
      <c r="D3" s="4"/>
      <c r="E3" s="7">
        <v>6.0</v>
      </c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ht="12.75" customHeight="1">
      <c r="A4" s="6" t="s">
        <v>4</v>
      </c>
      <c r="B4" s="8">
        <v>4.0</v>
      </c>
      <c r="C4" s="3"/>
      <c r="D4" s="4"/>
      <c r="E4" s="7">
        <v>2.0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</row>
    <row r="5" ht="12.75" customHeight="1">
      <c r="A5" s="6" t="s">
        <v>5</v>
      </c>
      <c r="B5" s="7">
        <v>5.0</v>
      </c>
      <c r="C5" s="3"/>
      <c r="D5" s="4"/>
      <c r="E5" s="8">
        <v>3.0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2.75" customHeight="1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X8" s="9" t="s">
        <v>14</v>
      </c>
      <c r="Y8" s="9" t="s">
        <v>7</v>
      </c>
    </row>
    <row r="9" ht="12.75" customHeight="1">
      <c r="B9" s="10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X9" s="11"/>
      <c r="Y9" s="11"/>
      <c r="Z9" s="1"/>
    </row>
    <row r="10" ht="12.75" customHeight="1">
      <c r="A10" s="12" t="s">
        <v>2</v>
      </c>
      <c r="B10" s="13"/>
      <c r="C10" s="13"/>
      <c r="D10" s="13"/>
      <c r="E10" s="13"/>
      <c r="F10" s="13"/>
      <c r="G10" s="13"/>
      <c r="H10" s="13"/>
      <c r="I10" s="13"/>
      <c r="J10" s="1"/>
      <c r="K10" s="1"/>
      <c r="L10" s="1"/>
      <c r="M10" s="1"/>
      <c r="N10" s="1"/>
      <c r="O10" s="1"/>
      <c r="P10" s="1"/>
      <c r="Q10" s="1"/>
      <c r="X10" s="14"/>
      <c r="Y10" s="14"/>
    </row>
    <row r="11" ht="12.75" customHeight="1">
      <c r="A11" s="12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5"/>
      <c r="P11" s="15"/>
      <c r="Q11" s="15"/>
      <c r="R11" s="15"/>
      <c r="S11" s="15"/>
      <c r="T11" s="15"/>
      <c r="X11" s="14"/>
      <c r="Y11" s="14"/>
    </row>
    <row r="12" ht="12.75" customHeight="1">
      <c r="A12" s="12" t="s">
        <v>4</v>
      </c>
      <c r="B12" s="1"/>
      <c r="C12" s="1"/>
      <c r="D12" s="1"/>
      <c r="E12" s="1"/>
      <c r="F12" s="1"/>
      <c r="G12" s="1"/>
      <c r="H12" s="1"/>
      <c r="I12" s="1"/>
      <c r="J12" s="13"/>
      <c r="K12" s="13"/>
      <c r="N12" s="1"/>
      <c r="O12" s="1"/>
      <c r="P12" s="1"/>
      <c r="Q12" s="1"/>
      <c r="X12" s="14"/>
      <c r="Y12" s="14"/>
    </row>
    <row r="13" ht="12.75" customHeight="1">
      <c r="A13" s="12" t="s">
        <v>5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8"/>
      <c r="O13" s="16"/>
      <c r="P13" s="16"/>
      <c r="Q13" s="16"/>
      <c r="R13" s="16"/>
      <c r="S13" s="16"/>
      <c r="T13" s="16"/>
      <c r="U13" s="16"/>
      <c r="V13" s="16"/>
      <c r="W13" s="16"/>
      <c r="X13" s="14"/>
      <c r="Y13" s="14"/>
    </row>
    <row r="14" ht="12.75" customHeight="1">
      <c r="A14" s="19">
        <v>0.0</v>
      </c>
      <c r="B14" s="19">
        <v>1.0</v>
      </c>
      <c r="C14" s="19">
        <v>2.0</v>
      </c>
      <c r="D14" s="19">
        <v>3.0</v>
      </c>
      <c r="E14" s="19">
        <v>4.0</v>
      </c>
      <c r="F14" s="19">
        <v>5.0</v>
      </c>
      <c r="G14" s="19">
        <v>6.0</v>
      </c>
      <c r="H14" s="19">
        <v>7.0</v>
      </c>
      <c r="I14" s="19">
        <v>8.0</v>
      </c>
      <c r="J14" s="19">
        <v>9.0</v>
      </c>
      <c r="K14" s="19">
        <v>10.0</v>
      </c>
      <c r="L14" s="19">
        <v>11.0</v>
      </c>
      <c r="M14" s="19">
        <v>12.0</v>
      </c>
      <c r="N14" s="19">
        <v>13.0</v>
      </c>
      <c r="O14" s="19">
        <v>14.0</v>
      </c>
      <c r="P14" s="19">
        <v>15.0</v>
      </c>
      <c r="Q14" s="19">
        <v>16.0</v>
      </c>
      <c r="R14" s="19">
        <v>17.0</v>
      </c>
      <c r="S14" s="19">
        <v>18.0</v>
      </c>
      <c r="T14" s="19">
        <v>19.0</v>
      </c>
      <c r="U14" s="19">
        <v>20.0</v>
      </c>
      <c r="V14" s="19">
        <v>21.0</v>
      </c>
      <c r="W14" s="19">
        <v>22.0</v>
      </c>
      <c r="X14" s="20" t="str">
        <f t="shared" ref="X14:Y14" si="1">AVERAGE(X10:X13)</f>
        <v>#DIV/0!</v>
      </c>
      <c r="Y14" s="20" t="str">
        <f t="shared" si="1"/>
        <v>#DIV/0!</v>
      </c>
    </row>
    <row r="15" ht="12.75" customHeight="1">
      <c r="A15" s="21" t="s">
        <v>2</v>
      </c>
      <c r="B15" s="21" t="s">
        <v>3</v>
      </c>
      <c r="C15" s="21"/>
      <c r="D15" s="21"/>
      <c r="E15" s="21" t="s">
        <v>4</v>
      </c>
      <c r="F15" s="21" t="s">
        <v>5</v>
      </c>
      <c r="G15" s="22"/>
      <c r="H15" s="22"/>
      <c r="I15" s="22" t="s">
        <v>2</v>
      </c>
      <c r="J15" s="22"/>
      <c r="K15" s="22" t="s">
        <v>4</v>
      </c>
      <c r="L15" s="22"/>
      <c r="N15" s="22" t="s">
        <v>5</v>
      </c>
      <c r="O15" s="22"/>
      <c r="P15" s="22"/>
      <c r="R15" s="22"/>
      <c r="S15" s="22"/>
      <c r="T15" s="22" t="s">
        <v>3</v>
      </c>
      <c r="U15" s="22"/>
      <c r="V15" s="22"/>
    </row>
    <row r="16" ht="12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ht="12.75" customHeight="1">
      <c r="A17" s="1"/>
      <c r="B17" s="23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24" t="s">
        <v>15</v>
      </c>
      <c r="B18" s="25"/>
      <c r="C18" s="25" t="s">
        <v>3</v>
      </c>
      <c r="D18" s="25" t="s">
        <v>3</v>
      </c>
      <c r="E18" s="25" t="s">
        <v>3</v>
      </c>
      <c r="F18" s="25" t="s">
        <v>4</v>
      </c>
      <c r="G18" s="25" t="s">
        <v>4</v>
      </c>
      <c r="H18" s="25" t="s">
        <v>4</v>
      </c>
      <c r="I18" s="25" t="s">
        <v>4</v>
      </c>
      <c r="J18" s="25" t="s">
        <v>5</v>
      </c>
      <c r="K18" s="25" t="s">
        <v>5</v>
      </c>
      <c r="L18" s="25" t="s">
        <v>3</v>
      </c>
      <c r="M18" s="25" t="s">
        <v>3</v>
      </c>
      <c r="N18" s="25" t="s">
        <v>3</v>
      </c>
      <c r="O18" s="25"/>
      <c r="P18" s="25"/>
      <c r="Q18" s="25"/>
      <c r="R18" s="25"/>
      <c r="S18" s="25"/>
      <c r="T18" s="25"/>
      <c r="U18" s="25"/>
      <c r="V18" s="25"/>
      <c r="W18" s="25"/>
    </row>
    <row r="19" ht="12.75" customHeight="1">
      <c r="A19" s="24" t="s">
        <v>16</v>
      </c>
      <c r="B19" s="26"/>
      <c r="C19" s="26"/>
      <c r="D19" s="26"/>
      <c r="E19" s="26"/>
      <c r="F19" s="26" t="s">
        <v>3</v>
      </c>
      <c r="G19" s="26" t="s">
        <v>5</v>
      </c>
      <c r="H19" s="26" t="s">
        <v>5</v>
      </c>
      <c r="I19" s="26" t="s">
        <v>5</v>
      </c>
      <c r="J19" s="26" t="s">
        <v>3</v>
      </c>
      <c r="K19" s="26" t="s">
        <v>3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2.75" customHeight="1">
      <c r="A20" s="24" t="s">
        <v>17</v>
      </c>
      <c r="B20" s="26"/>
      <c r="C20" s="26"/>
      <c r="D20" s="26"/>
      <c r="E20" s="26"/>
      <c r="F20" s="26"/>
      <c r="G20" s="26" t="s">
        <v>3</v>
      </c>
      <c r="H20" s="26" t="s">
        <v>3</v>
      </c>
      <c r="I20" s="26" t="s">
        <v>3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2.75" customHeight="1">
      <c r="A21" s="24" t="s">
        <v>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2.75" customHeight="1">
      <c r="B22" s="27"/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2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4:D4"/>
    <mergeCell ref="B5:D5"/>
    <mergeCell ref="X8:X9"/>
    <mergeCell ref="Y8:Y9"/>
    <mergeCell ref="B1:D1"/>
    <mergeCell ref="E1:G1"/>
    <mergeCell ref="B2:D2"/>
    <mergeCell ref="E2:G2"/>
    <mergeCell ref="B3:D3"/>
    <mergeCell ref="E3:G3"/>
    <mergeCell ref="E4:G4"/>
    <mergeCell ref="E5:G5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3.14"/>
    <col customWidth="1" min="18" max="22" width="3.43"/>
    <col customWidth="1" min="23" max="23" width="3.71"/>
    <col customWidth="1" min="24" max="26" width="12.43"/>
  </cols>
  <sheetData>
    <row r="1" ht="12.75" customHeight="1">
      <c r="A1" s="1"/>
      <c r="B1" s="30" t="s">
        <v>0</v>
      </c>
      <c r="C1" s="3"/>
      <c r="D1" s="4"/>
      <c r="E1" s="31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ht="12.75" customHeight="1">
      <c r="A2" s="6" t="s">
        <v>2</v>
      </c>
      <c r="B2" s="32">
        <v>0.0</v>
      </c>
      <c r="C2" s="3"/>
      <c r="D2" s="4"/>
      <c r="E2" s="33">
        <v>8.0</v>
      </c>
      <c r="F2" s="3"/>
      <c r="G2" s="4"/>
      <c r="H2" s="34">
        <v>7.0</v>
      </c>
      <c r="I2" s="1"/>
      <c r="J2" s="1"/>
      <c r="K2" s="1"/>
      <c r="L2" s="1"/>
      <c r="M2" s="1"/>
      <c r="N2" s="1"/>
      <c r="O2" s="1"/>
      <c r="P2" s="1"/>
      <c r="Q2" s="1"/>
    </row>
    <row r="3" ht="12.75" customHeight="1">
      <c r="A3" s="6" t="s">
        <v>3</v>
      </c>
      <c r="B3" s="32">
        <v>1.0</v>
      </c>
      <c r="C3" s="3"/>
      <c r="D3" s="4"/>
      <c r="E3" s="35">
        <v>6.0</v>
      </c>
      <c r="F3" s="3"/>
      <c r="G3" s="4"/>
      <c r="H3" s="34">
        <v>3.0</v>
      </c>
      <c r="I3" s="1"/>
      <c r="J3" s="1"/>
      <c r="K3" s="1"/>
      <c r="L3" s="1"/>
      <c r="M3" s="1"/>
      <c r="N3" s="1"/>
      <c r="O3" s="1"/>
      <c r="P3" s="1"/>
      <c r="Q3" s="1"/>
    </row>
    <row r="4" ht="12.75" customHeight="1">
      <c r="A4" s="6" t="s">
        <v>4</v>
      </c>
      <c r="B4" s="36">
        <v>4.0</v>
      </c>
      <c r="C4" s="3"/>
      <c r="D4" s="4"/>
      <c r="E4" s="32">
        <v>2.0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</row>
    <row r="5" ht="12.75" customHeight="1">
      <c r="A5" s="6" t="s">
        <v>5</v>
      </c>
      <c r="B5" s="32">
        <v>5.0</v>
      </c>
      <c r="C5" s="3"/>
      <c r="D5" s="4"/>
      <c r="E5" s="36">
        <v>3.0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2.75" customHeight="1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X8" s="9" t="s">
        <v>19</v>
      </c>
      <c r="Y8" s="9" t="s">
        <v>7</v>
      </c>
    </row>
    <row r="9" ht="12.75" customHeight="1">
      <c r="B9" s="10" t="s">
        <v>20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X9" s="11"/>
      <c r="Y9" s="11"/>
      <c r="Z9" s="1"/>
    </row>
    <row r="10" ht="12.75" customHeight="1">
      <c r="A10" s="12" t="s">
        <v>2</v>
      </c>
      <c r="B10" s="1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3"/>
      <c r="O10" s="13"/>
      <c r="P10" s="13"/>
      <c r="Q10" s="13"/>
      <c r="R10" s="15"/>
      <c r="S10" s="15"/>
      <c r="T10" s="15"/>
      <c r="X10" s="14">
        <f>19-0</f>
        <v>19</v>
      </c>
      <c r="Y10" s="14">
        <f>12-1</f>
        <v>11</v>
      </c>
    </row>
    <row r="11" ht="12.75" customHeight="1">
      <c r="A11" s="12" t="s">
        <v>3</v>
      </c>
      <c r="B11" s="1"/>
      <c r="C11" s="13"/>
      <c r="D11" s="13"/>
      <c r="E11" s="13"/>
      <c r="F11" s="1"/>
      <c r="G11" s="1"/>
      <c r="H11" s="13"/>
      <c r="I11" s="13"/>
      <c r="J11" s="13"/>
      <c r="K11" s="1"/>
      <c r="L11" s="1"/>
      <c r="M11" s="1"/>
      <c r="N11" s="1"/>
      <c r="O11" s="1"/>
      <c r="P11" s="1"/>
      <c r="Q11" s="1"/>
      <c r="X11" s="14">
        <f>9-1</f>
        <v>8</v>
      </c>
      <c r="Y11" s="14">
        <f>8-6</f>
        <v>2</v>
      </c>
    </row>
    <row r="12" ht="12.75" customHeight="1">
      <c r="A12" s="12" t="s">
        <v>4</v>
      </c>
      <c r="B12" s="1"/>
      <c r="C12" s="1"/>
      <c r="D12" s="1"/>
      <c r="E12" s="1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X12" s="14">
        <f>6-4</f>
        <v>2</v>
      </c>
      <c r="Y12" s="14">
        <f>0</f>
        <v>0</v>
      </c>
    </row>
    <row r="13" ht="12.75" customHeight="1">
      <c r="A13" s="12" t="s">
        <v>5</v>
      </c>
      <c r="B13" s="16"/>
      <c r="C13" s="17"/>
      <c r="D13" s="17"/>
      <c r="E13" s="17"/>
      <c r="F13" s="17"/>
      <c r="G13" s="17"/>
      <c r="H13" s="17"/>
      <c r="I13" s="17"/>
      <c r="J13" s="17"/>
      <c r="K13" s="18"/>
      <c r="L13" s="18"/>
      <c r="M13" s="18"/>
      <c r="N13" s="17"/>
      <c r="O13" s="17"/>
      <c r="P13" s="17"/>
      <c r="Q13" s="17"/>
      <c r="R13" s="16"/>
      <c r="S13" s="16"/>
      <c r="T13" s="16"/>
      <c r="U13" s="16"/>
      <c r="V13" s="16"/>
      <c r="W13" s="16"/>
      <c r="X13" s="14">
        <f>12-5</f>
        <v>7</v>
      </c>
      <c r="Y13" s="14">
        <f>9-5</f>
        <v>4</v>
      </c>
    </row>
    <row r="14" ht="12.75" customHeight="1">
      <c r="A14" s="19">
        <v>0.0</v>
      </c>
      <c r="B14" s="19">
        <v>1.0</v>
      </c>
      <c r="C14" s="19">
        <v>2.0</v>
      </c>
      <c r="D14" s="19">
        <v>3.0</v>
      </c>
      <c r="E14" s="19">
        <v>4.0</v>
      </c>
      <c r="F14" s="19">
        <v>5.0</v>
      </c>
      <c r="G14" s="19">
        <v>6.0</v>
      </c>
      <c r="H14" s="19">
        <v>7.0</v>
      </c>
      <c r="I14" s="19">
        <v>8.0</v>
      </c>
      <c r="J14" s="19">
        <v>9.0</v>
      </c>
      <c r="K14" s="19">
        <v>10.0</v>
      </c>
      <c r="L14" s="19">
        <v>11.0</v>
      </c>
      <c r="M14" s="19">
        <v>12.0</v>
      </c>
      <c r="N14" s="19">
        <v>13.0</v>
      </c>
      <c r="O14" s="19">
        <v>14.0</v>
      </c>
      <c r="P14" s="19">
        <v>15.0</v>
      </c>
      <c r="Q14" s="19">
        <v>16.0</v>
      </c>
      <c r="R14" s="19">
        <v>17.0</v>
      </c>
      <c r="S14" s="19">
        <v>18.0</v>
      </c>
      <c r="T14" s="19">
        <v>19.0</v>
      </c>
      <c r="U14" s="19">
        <v>20.0</v>
      </c>
      <c r="V14" s="19">
        <v>21.0</v>
      </c>
      <c r="W14" s="19">
        <v>22.0</v>
      </c>
      <c r="X14" s="20">
        <f t="shared" ref="X14:Y14" si="1">AVERAGE(X10:X13)</f>
        <v>9</v>
      </c>
      <c r="Y14" s="20">
        <f t="shared" si="1"/>
        <v>4.25</v>
      </c>
    </row>
    <row r="15" ht="12.75" customHeight="1">
      <c r="A15" s="21" t="s">
        <v>2</v>
      </c>
      <c r="B15" s="21" t="s">
        <v>3</v>
      </c>
      <c r="C15" s="21"/>
      <c r="D15" s="21"/>
      <c r="E15" s="21" t="s">
        <v>4</v>
      </c>
      <c r="F15" s="21" t="s">
        <v>5</v>
      </c>
      <c r="G15" s="22" t="s">
        <v>4</v>
      </c>
      <c r="H15" s="22"/>
      <c r="I15" s="22"/>
      <c r="J15" s="22" t="s">
        <v>3</v>
      </c>
      <c r="K15" s="22"/>
      <c r="L15" s="22"/>
      <c r="M15" s="22" t="s">
        <v>5</v>
      </c>
      <c r="N15" s="22"/>
      <c r="O15" s="22"/>
      <c r="P15" s="22"/>
      <c r="Q15" s="22"/>
      <c r="R15" s="22"/>
      <c r="S15" s="22"/>
      <c r="T15" s="22" t="s">
        <v>2</v>
      </c>
      <c r="U15" s="22"/>
      <c r="V15" s="22"/>
      <c r="W15" s="22"/>
    </row>
    <row r="16" ht="12.75" customHeight="1">
      <c r="A16" s="19"/>
      <c r="B16" s="19"/>
      <c r="C16" s="19"/>
      <c r="D16" s="19"/>
      <c r="E16" s="19"/>
      <c r="F16" s="37"/>
      <c r="G16" s="37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ht="12.75" customHeight="1">
      <c r="A17" s="1"/>
      <c r="B17" s="23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24" t="s">
        <v>21</v>
      </c>
      <c r="B18" s="25"/>
      <c r="C18" s="25" t="s">
        <v>2</v>
      </c>
      <c r="D18" s="25" t="s">
        <v>2</v>
      </c>
      <c r="E18" s="25" t="s">
        <v>2</v>
      </c>
      <c r="F18" s="25" t="s">
        <v>3</v>
      </c>
      <c r="G18" s="25" t="s">
        <v>3</v>
      </c>
      <c r="H18" s="25" t="s">
        <v>5</v>
      </c>
      <c r="I18" s="25" t="s">
        <v>5</v>
      </c>
      <c r="J18" s="25" t="s">
        <v>5</v>
      </c>
      <c r="K18" s="25" t="s">
        <v>2</v>
      </c>
      <c r="L18" s="25" t="s">
        <v>2</v>
      </c>
      <c r="M18" s="25" t="s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2.75" customHeight="1">
      <c r="A19" s="24" t="s">
        <v>22</v>
      </c>
      <c r="B19" s="26"/>
      <c r="C19" s="26"/>
      <c r="D19" s="26"/>
      <c r="E19" s="26"/>
      <c r="F19" s="26" t="s">
        <v>2</v>
      </c>
      <c r="G19" s="38" t="s">
        <v>5</v>
      </c>
      <c r="H19" s="26" t="s">
        <v>2</v>
      </c>
      <c r="I19" s="26" t="s">
        <v>2</v>
      </c>
      <c r="J19" s="26" t="s">
        <v>2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2.75" customHeight="1">
      <c r="A20" s="24" t="s">
        <v>23</v>
      </c>
      <c r="B20" s="26"/>
      <c r="C20" s="26"/>
      <c r="D20" s="26"/>
      <c r="E20" s="26"/>
      <c r="F20" s="26"/>
      <c r="G20" s="26" t="s">
        <v>2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2.75" customHeight="1">
      <c r="A21" s="24" t="s">
        <v>24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2.75" customHeight="1">
      <c r="B22" s="27"/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2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4:D4"/>
    <mergeCell ref="B5:D5"/>
    <mergeCell ref="X8:X9"/>
    <mergeCell ref="Y8:Y9"/>
    <mergeCell ref="B1:D1"/>
    <mergeCell ref="E1:G1"/>
    <mergeCell ref="B2:D2"/>
    <mergeCell ref="E2:G2"/>
    <mergeCell ref="B3:D3"/>
    <mergeCell ref="E3:G3"/>
    <mergeCell ref="E4:G4"/>
    <mergeCell ref="E5:G5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3.14"/>
    <col customWidth="1" min="18" max="22" width="3.43"/>
    <col customWidth="1" min="23" max="23" width="3.71"/>
    <col customWidth="1" min="24" max="26" width="12.43"/>
  </cols>
  <sheetData>
    <row r="1" ht="12.75" customHeight="1">
      <c r="A1" s="1"/>
      <c r="B1" s="30" t="s">
        <v>0</v>
      </c>
      <c r="C1" s="3"/>
      <c r="D1" s="4"/>
      <c r="E1" s="31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ht="12.75" customHeight="1">
      <c r="A2" s="6" t="s">
        <v>2</v>
      </c>
      <c r="B2" s="32">
        <v>0.0</v>
      </c>
      <c r="C2" s="3"/>
      <c r="D2" s="4"/>
      <c r="E2" s="33">
        <v>8.0</v>
      </c>
      <c r="F2" s="3"/>
      <c r="G2" s="4"/>
      <c r="H2" s="34">
        <v>7.0</v>
      </c>
      <c r="I2" s="1"/>
      <c r="J2" s="1"/>
      <c r="K2" s="1"/>
      <c r="L2" s="1"/>
      <c r="M2" s="1"/>
      <c r="N2" s="1"/>
      <c r="O2" s="1"/>
      <c r="P2" s="1"/>
      <c r="Q2" s="1"/>
    </row>
    <row r="3" ht="12.75" customHeight="1">
      <c r="A3" s="6" t="s">
        <v>3</v>
      </c>
      <c r="B3" s="32">
        <v>1.0</v>
      </c>
      <c r="C3" s="3"/>
      <c r="D3" s="4"/>
      <c r="E3" s="35">
        <v>6.0</v>
      </c>
      <c r="F3" s="3"/>
      <c r="G3" s="4"/>
      <c r="H3" s="34">
        <v>3.0</v>
      </c>
      <c r="I3" s="1"/>
      <c r="J3" s="1"/>
      <c r="K3" s="1"/>
      <c r="L3" s="1"/>
      <c r="M3" s="1"/>
      <c r="N3" s="1"/>
      <c r="O3" s="1"/>
      <c r="P3" s="1"/>
      <c r="Q3" s="1"/>
    </row>
    <row r="4" ht="12.75" customHeight="1">
      <c r="A4" s="6" t="s">
        <v>4</v>
      </c>
      <c r="B4" s="36">
        <v>4.0</v>
      </c>
      <c r="C4" s="3"/>
      <c r="D4" s="4"/>
      <c r="E4" s="32">
        <v>2.0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</row>
    <row r="5" ht="12.75" customHeight="1">
      <c r="A5" s="6" t="s">
        <v>5</v>
      </c>
      <c r="B5" s="32">
        <v>5.0</v>
      </c>
      <c r="C5" s="3"/>
      <c r="D5" s="4"/>
      <c r="E5" s="36">
        <v>3.0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2.75" customHeight="1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X8" s="9" t="s">
        <v>25</v>
      </c>
      <c r="Y8" s="9" t="s">
        <v>7</v>
      </c>
    </row>
    <row r="9" ht="12.75" customHeight="1">
      <c r="B9" s="10" t="s">
        <v>20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X9" s="11"/>
      <c r="Y9" s="11"/>
      <c r="Z9" s="1"/>
    </row>
    <row r="10" ht="12.75" customHeight="1">
      <c r="A10" s="12" t="s">
        <v>2</v>
      </c>
      <c r="B10" s="1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3"/>
      <c r="O10" s="13"/>
      <c r="P10" s="13"/>
      <c r="Q10" s="13"/>
      <c r="R10" s="15"/>
      <c r="S10" s="15"/>
      <c r="T10" s="15"/>
      <c r="X10" s="14"/>
      <c r="Y10" s="14"/>
    </row>
    <row r="11" ht="12.75" customHeight="1">
      <c r="A11" s="12" t="s">
        <v>3</v>
      </c>
      <c r="B11" s="1"/>
      <c r="C11" s="13"/>
      <c r="D11" s="13"/>
      <c r="E11" s="13"/>
      <c r="F11" s="1"/>
      <c r="G11" s="1"/>
      <c r="H11" s="13"/>
      <c r="I11" s="13"/>
      <c r="J11" s="13"/>
      <c r="K11" s="1"/>
      <c r="L11" s="1"/>
      <c r="M11" s="1"/>
      <c r="N11" s="1"/>
      <c r="O11" s="1"/>
      <c r="P11" s="1"/>
      <c r="Q11" s="1"/>
      <c r="X11" s="14"/>
      <c r="Y11" s="14"/>
    </row>
    <row r="12" ht="12.75" customHeight="1">
      <c r="A12" s="12" t="s">
        <v>4</v>
      </c>
      <c r="B12" s="1"/>
      <c r="C12" s="1"/>
      <c r="D12" s="1"/>
      <c r="E12" s="1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X12" s="14"/>
      <c r="Y12" s="14"/>
    </row>
    <row r="13" ht="12.75" customHeight="1">
      <c r="A13" s="12" t="s">
        <v>5</v>
      </c>
      <c r="B13" s="16"/>
      <c r="C13" s="17"/>
      <c r="D13" s="17"/>
      <c r="E13" s="17"/>
      <c r="F13" s="17"/>
      <c r="G13" s="17"/>
      <c r="H13" s="17"/>
      <c r="I13" s="17"/>
      <c r="J13" s="17"/>
      <c r="K13" s="18"/>
      <c r="L13" s="18"/>
      <c r="M13" s="18"/>
      <c r="N13" s="17"/>
      <c r="O13" s="17"/>
      <c r="P13" s="17"/>
      <c r="Q13" s="17"/>
      <c r="R13" s="16"/>
      <c r="S13" s="16"/>
      <c r="T13" s="16"/>
      <c r="U13" s="16"/>
      <c r="V13" s="16"/>
      <c r="W13" s="16"/>
      <c r="X13" s="14"/>
      <c r="Y13" s="14"/>
    </row>
    <row r="14" ht="12.75" customHeight="1">
      <c r="A14" s="19">
        <v>0.0</v>
      </c>
      <c r="B14" s="19">
        <v>1.0</v>
      </c>
      <c r="C14" s="19">
        <v>2.0</v>
      </c>
      <c r="D14" s="19">
        <v>3.0</v>
      </c>
      <c r="E14" s="19">
        <v>4.0</v>
      </c>
      <c r="F14" s="19">
        <v>5.0</v>
      </c>
      <c r="G14" s="19">
        <v>6.0</v>
      </c>
      <c r="H14" s="19">
        <v>7.0</v>
      </c>
      <c r="I14" s="19">
        <v>8.0</v>
      </c>
      <c r="J14" s="19">
        <v>9.0</v>
      </c>
      <c r="K14" s="19">
        <v>10.0</v>
      </c>
      <c r="L14" s="19">
        <v>11.0</v>
      </c>
      <c r="M14" s="19">
        <v>12.0</v>
      </c>
      <c r="N14" s="19">
        <v>13.0</v>
      </c>
      <c r="O14" s="19">
        <v>14.0</v>
      </c>
      <c r="P14" s="19">
        <v>15.0</v>
      </c>
      <c r="Q14" s="19">
        <v>16.0</v>
      </c>
      <c r="R14" s="19">
        <v>17.0</v>
      </c>
      <c r="S14" s="19">
        <v>18.0</v>
      </c>
      <c r="T14" s="19">
        <v>19.0</v>
      </c>
      <c r="U14" s="19">
        <v>20.0</v>
      </c>
      <c r="V14" s="19">
        <v>21.0</v>
      </c>
      <c r="W14" s="19">
        <v>22.0</v>
      </c>
      <c r="X14" s="20" t="str">
        <f t="shared" ref="X14:Y14" si="1">AVERAGE(X10:X13)</f>
        <v>#DIV/0!</v>
      </c>
      <c r="Y14" s="20" t="str">
        <f t="shared" si="1"/>
        <v>#DIV/0!</v>
      </c>
    </row>
    <row r="15" ht="12.75" customHeight="1">
      <c r="A15" s="21" t="s">
        <v>2</v>
      </c>
      <c r="B15" s="21" t="s">
        <v>3</v>
      </c>
      <c r="C15" s="21"/>
      <c r="D15" s="21"/>
      <c r="E15" s="21" t="s">
        <v>4</v>
      </c>
      <c r="F15" s="21" t="s">
        <v>5</v>
      </c>
      <c r="G15" s="22" t="s">
        <v>4</v>
      </c>
      <c r="H15" s="22"/>
      <c r="I15" s="22"/>
      <c r="J15" s="22" t="s">
        <v>3</v>
      </c>
      <c r="K15" s="22"/>
      <c r="L15" s="22"/>
      <c r="M15" s="22" t="s">
        <v>5</v>
      </c>
      <c r="N15" s="22"/>
      <c r="O15" s="22"/>
      <c r="P15" s="22"/>
      <c r="Q15" s="22"/>
      <c r="R15" s="22"/>
      <c r="S15" s="22"/>
      <c r="T15" s="22" t="s">
        <v>2</v>
      </c>
      <c r="U15" s="22"/>
      <c r="V15" s="22"/>
      <c r="W15" s="22"/>
    </row>
    <row r="16" ht="12.75" customHeight="1">
      <c r="A16" s="19"/>
      <c r="B16" s="19"/>
      <c r="C16" s="19"/>
      <c r="D16" s="19"/>
      <c r="E16" s="19"/>
      <c r="F16" s="37"/>
      <c r="G16" s="37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ht="12.75" customHeight="1">
      <c r="A17" s="1"/>
      <c r="B17" s="23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24" t="s">
        <v>26</v>
      </c>
      <c r="B18" s="25"/>
      <c r="C18" s="25" t="s">
        <v>2</v>
      </c>
      <c r="D18" s="25" t="s">
        <v>2</v>
      </c>
      <c r="E18" s="25" t="s">
        <v>2</v>
      </c>
      <c r="F18" s="25" t="s">
        <v>3</v>
      </c>
      <c r="G18" s="25" t="s">
        <v>3</v>
      </c>
      <c r="H18" s="25" t="s">
        <v>5</v>
      </c>
      <c r="I18" s="25" t="s">
        <v>5</v>
      </c>
      <c r="J18" s="25" t="s">
        <v>5</v>
      </c>
      <c r="K18" s="25" t="s">
        <v>2</v>
      </c>
      <c r="L18" s="25" t="s">
        <v>2</v>
      </c>
      <c r="M18" s="25" t="s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ht="12.75" customHeight="1">
      <c r="A19" s="24" t="s">
        <v>27</v>
      </c>
      <c r="B19" s="26"/>
      <c r="C19" s="26"/>
      <c r="D19" s="26"/>
      <c r="E19" s="26"/>
      <c r="F19" s="26" t="s">
        <v>2</v>
      </c>
      <c r="G19" s="38" t="s">
        <v>5</v>
      </c>
      <c r="H19" s="26" t="s">
        <v>2</v>
      </c>
      <c r="I19" s="26" t="s">
        <v>2</v>
      </c>
      <c r="J19" s="26" t="s">
        <v>2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2.75" customHeight="1">
      <c r="A20" s="24" t="s">
        <v>28</v>
      </c>
      <c r="B20" s="26"/>
      <c r="C20" s="26"/>
      <c r="D20" s="26"/>
      <c r="E20" s="26"/>
      <c r="F20" s="26"/>
      <c r="G20" s="26" t="s">
        <v>2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2.75" customHeight="1">
      <c r="A21" s="24" t="s">
        <v>29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2.75" customHeight="1">
      <c r="B22" s="27"/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2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4:D4"/>
    <mergeCell ref="B5:D5"/>
    <mergeCell ref="X8:X9"/>
    <mergeCell ref="Y8:Y9"/>
    <mergeCell ref="B1:D1"/>
    <mergeCell ref="E1:G1"/>
    <mergeCell ref="B2:D2"/>
    <mergeCell ref="E2:G2"/>
    <mergeCell ref="B3:D3"/>
    <mergeCell ref="E3:G3"/>
    <mergeCell ref="E4:G4"/>
    <mergeCell ref="E5:G5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7" width="3.43"/>
    <col customWidth="1" min="28" max="34" width="3.86"/>
    <col customWidth="1" min="35" max="35" width="4.14"/>
    <col customWidth="1" min="36" max="58" width="11.57"/>
  </cols>
  <sheetData>
    <row r="1" ht="12.75" customHeight="1">
      <c r="A1" s="6"/>
    </row>
    <row r="2" ht="12.75" customHeight="1">
      <c r="A2" s="39" t="s">
        <v>30</v>
      </c>
      <c r="B2" s="40">
        <v>1.0</v>
      </c>
      <c r="C2" s="40">
        <v>2.0</v>
      </c>
      <c r="D2" s="40">
        <v>3.0</v>
      </c>
      <c r="E2" s="40">
        <v>4.0</v>
      </c>
      <c r="F2" s="40">
        <v>5.0</v>
      </c>
      <c r="G2" s="40">
        <v>6.0</v>
      </c>
      <c r="H2" s="40">
        <v>7.0</v>
      </c>
      <c r="I2" s="40">
        <v>8.0</v>
      </c>
      <c r="J2" s="40">
        <v>9.0</v>
      </c>
      <c r="K2" s="40">
        <v>10.0</v>
      </c>
      <c r="L2" s="40">
        <v>11.0</v>
      </c>
      <c r="M2" s="40">
        <v>12.0</v>
      </c>
      <c r="N2" s="40">
        <v>13.0</v>
      </c>
      <c r="O2" s="40">
        <v>14.0</v>
      </c>
      <c r="P2" s="40">
        <v>15.0</v>
      </c>
      <c r="Q2" s="40">
        <v>16.0</v>
      </c>
      <c r="R2" s="40">
        <v>17.0</v>
      </c>
      <c r="S2" s="40">
        <v>18.0</v>
      </c>
      <c r="T2" s="40">
        <v>19.0</v>
      </c>
      <c r="U2" s="40">
        <v>20.0</v>
      </c>
      <c r="V2" s="40">
        <v>21.0</v>
      </c>
      <c r="W2" s="40">
        <v>22.0</v>
      </c>
      <c r="X2" s="40">
        <v>23.0</v>
      </c>
      <c r="Y2" s="40">
        <v>24.0</v>
      </c>
      <c r="Z2" s="40">
        <v>25.0</v>
      </c>
      <c r="AA2" s="40">
        <v>26.0</v>
      </c>
      <c r="AB2" s="40">
        <v>27.0</v>
      </c>
      <c r="AC2" s="40">
        <v>28.0</v>
      </c>
      <c r="AD2" s="40">
        <v>29.0</v>
      </c>
      <c r="AE2" s="40">
        <v>30.0</v>
      </c>
      <c r="AF2" s="40">
        <v>31.0</v>
      </c>
      <c r="AG2" s="40">
        <v>32.0</v>
      </c>
      <c r="AH2" s="1"/>
    </row>
    <row r="3" ht="12.75" customHeight="1">
      <c r="A3" s="41" t="s">
        <v>31</v>
      </c>
      <c r="B3" s="1" t="s">
        <v>32</v>
      </c>
      <c r="C3" s="1" t="s">
        <v>33</v>
      </c>
      <c r="D3" s="1" t="s">
        <v>33</v>
      </c>
      <c r="E3" s="1" t="s">
        <v>34</v>
      </c>
      <c r="F3" s="1" t="s">
        <v>34</v>
      </c>
      <c r="G3" s="1" t="s">
        <v>34</v>
      </c>
      <c r="H3" s="1" t="s">
        <v>32</v>
      </c>
      <c r="I3" s="1" t="s">
        <v>34</v>
      </c>
      <c r="J3" s="1" t="s">
        <v>34</v>
      </c>
      <c r="K3" s="1" t="s">
        <v>34</v>
      </c>
      <c r="L3" s="1" t="s">
        <v>34</v>
      </c>
      <c r="M3" s="1" t="s">
        <v>34</v>
      </c>
      <c r="N3" s="1" t="s">
        <v>32</v>
      </c>
      <c r="O3" s="1" t="s">
        <v>33</v>
      </c>
      <c r="P3" s="1" t="s">
        <v>33</v>
      </c>
      <c r="Q3" s="1" t="s">
        <v>34</v>
      </c>
      <c r="R3" s="1" t="s">
        <v>34</v>
      </c>
      <c r="S3" s="1" t="s">
        <v>34</v>
      </c>
      <c r="T3" s="1" t="s">
        <v>32</v>
      </c>
      <c r="U3" s="1" t="s">
        <v>34</v>
      </c>
      <c r="V3" s="1" t="s">
        <v>34</v>
      </c>
      <c r="W3" s="1" t="s">
        <v>34</v>
      </c>
      <c r="X3" s="1" t="s">
        <v>34</v>
      </c>
      <c r="Y3" s="1" t="s">
        <v>34</v>
      </c>
      <c r="Z3" s="1" t="s">
        <v>32</v>
      </c>
      <c r="AA3" s="1" t="s">
        <v>33</v>
      </c>
      <c r="AB3" s="1" t="s">
        <v>33</v>
      </c>
      <c r="AC3" s="1" t="s">
        <v>34</v>
      </c>
      <c r="AD3" s="1" t="s">
        <v>34</v>
      </c>
      <c r="AE3" s="1" t="s">
        <v>34</v>
      </c>
      <c r="AF3" s="1" t="s">
        <v>32</v>
      </c>
      <c r="AG3" s="42" t="s">
        <v>34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ht="12.75" customHeight="1">
      <c r="A4" s="6"/>
    </row>
    <row r="5" ht="12.75" customHeight="1">
      <c r="A5" s="6" t="s">
        <v>35</v>
      </c>
      <c r="B5" s="1" t="s">
        <v>33</v>
      </c>
      <c r="C5" s="1" t="s">
        <v>34</v>
      </c>
      <c r="D5" s="1" t="s">
        <v>34</v>
      </c>
      <c r="E5" s="1"/>
      <c r="F5" s="1"/>
      <c r="G5" s="1"/>
      <c r="H5" s="1" t="s">
        <v>34</v>
      </c>
      <c r="I5" s="1"/>
      <c r="J5" s="1"/>
      <c r="K5" s="1"/>
      <c r="L5" s="1"/>
      <c r="M5" s="1"/>
      <c r="N5" s="1" t="s">
        <v>34</v>
      </c>
      <c r="O5" s="1" t="s">
        <v>34</v>
      </c>
      <c r="P5" s="1" t="s">
        <v>34</v>
      </c>
      <c r="Q5" s="1"/>
      <c r="R5" s="1"/>
      <c r="S5" s="1"/>
      <c r="T5" s="1" t="s">
        <v>34</v>
      </c>
      <c r="U5" s="1"/>
      <c r="V5" s="1"/>
      <c r="W5" s="1"/>
      <c r="X5" s="1"/>
      <c r="Y5" s="1"/>
      <c r="Z5" s="1" t="s">
        <v>34</v>
      </c>
      <c r="AA5" s="1" t="s">
        <v>34</v>
      </c>
      <c r="AB5" s="1" t="s">
        <v>34</v>
      </c>
      <c r="AF5" s="43" t="s">
        <v>34</v>
      </c>
    </row>
    <row r="6" ht="12.75" customHeight="1">
      <c r="A6" s="6" t="s">
        <v>36</v>
      </c>
      <c r="B6" s="1" t="s">
        <v>34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2.75" customHeight="1">
      <c r="A7" s="6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2.75" customHeight="1">
      <c r="A8" s="44" t="s">
        <v>37</v>
      </c>
      <c r="B8" s="45"/>
      <c r="C8" s="45" t="s">
        <v>32</v>
      </c>
      <c r="D8" s="45" t="s">
        <v>32</v>
      </c>
      <c r="E8" s="45" t="s">
        <v>32</v>
      </c>
      <c r="F8" s="45" t="s">
        <v>32</v>
      </c>
      <c r="G8" s="45" t="s">
        <v>32</v>
      </c>
      <c r="H8" s="45"/>
      <c r="I8" s="45" t="s">
        <v>32</v>
      </c>
      <c r="J8" s="45" t="s">
        <v>32</v>
      </c>
      <c r="K8" s="45" t="s">
        <v>32</v>
      </c>
      <c r="L8" s="45" t="s">
        <v>32</v>
      </c>
      <c r="M8" s="45" t="s">
        <v>32</v>
      </c>
      <c r="N8" s="45"/>
      <c r="O8" s="45" t="s">
        <v>32</v>
      </c>
      <c r="P8" s="45" t="s">
        <v>32</v>
      </c>
      <c r="Q8" s="45" t="s">
        <v>32</v>
      </c>
      <c r="R8" s="45" t="s">
        <v>32</v>
      </c>
      <c r="S8" s="45" t="s">
        <v>32</v>
      </c>
      <c r="T8" s="45"/>
      <c r="U8" s="45" t="s">
        <v>32</v>
      </c>
      <c r="V8" s="45" t="s">
        <v>32</v>
      </c>
      <c r="W8" s="45" t="s">
        <v>32</v>
      </c>
      <c r="X8" s="45" t="s">
        <v>32</v>
      </c>
      <c r="Y8" s="45" t="s">
        <v>32</v>
      </c>
      <c r="Z8" s="45"/>
      <c r="AA8" s="45" t="s">
        <v>32</v>
      </c>
      <c r="AB8" s="45" t="s">
        <v>32</v>
      </c>
      <c r="AC8" s="45" t="s">
        <v>32</v>
      </c>
      <c r="AD8" s="45" t="s">
        <v>32</v>
      </c>
      <c r="AE8" s="45" t="s">
        <v>32</v>
      </c>
      <c r="AF8" s="46"/>
      <c r="AG8" s="46" t="s">
        <v>32</v>
      </c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</row>
    <row r="9" ht="12.75" customHeight="1">
      <c r="A9" s="44"/>
      <c r="B9" s="45"/>
      <c r="C9" s="45"/>
      <c r="D9" s="45"/>
      <c r="E9" s="45" t="s">
        <v>33</v>
      </c>
      <c r="F9" s="45" t="s">
        <v>33</v>
      </c>
      <c r="G9" s="45" t="s">
        <v>33</v>
      </c>
      <c r="H9" s="45" t="s">
        <v>33</v>
      </c>
      <c r="I9" s="45" t="s">
        <v>33</v>
      </c>
      <c r="J9" s="45" t="s">
        <v>33</v>
      </c>
      <c r="K9" s="45" t="s">
        <v>33</v>
      </c>
      <c r="L9" s="45" t="s">
        <v>33</v>
      </c>
      <c r="M9" s="45" t="s">
        <v>33</v>
      </c>
      <c r="N9" s="45" t="s">
        <v>33</v>
      </c>
      <c r="O9" s="45"/>
      <c r="P9" s="45"/>
      <c r="Q9" s="45" t="s">
        <v>33</v>
      </c>
      <c r="R9" s="45" t="s">
        <v>33</v>
      </c>
      <c r="S9" s="45" t="s">
        <v>33</v>
      </c>
      <c r="T9" s="45" t="s">
        <v>33</v>
      </c>
      <c r="U9" s="45" t="s">
        <v>33</v>
      </c>
      <c r="V9" s="45" t="s">
        <v>33</v>
      </c>
      <c r="W9" s="45" t="s">
        <v>33</v>
      </c>
      <c r="X9" s="45" t="s">
        <v>33</v>
      </c>
      <c r="Y9" s="45" t="s">
        <v>33</v>
      </c>
      <c r="Z9" s="45" t="s">
        <v>33</v>
      </c>
      <c r="AA9" s="45"/>
      <c r="AB9" s="46"/>
      <c r="AC9" s="45" t="s">
        <v>33</v>
      </c>
      <c r="AD9" s="45" t="s">
        <v>33</v>
      </c>
      <c r="AE9" s="45" t="s">
        <v>33</v>
      </c>
      <c r="AF9" s="45" t="s">
        <v>33</v>
      </c>
      <c r="AG9" s="45" t="s">
        <v>33</v>
      </c>
      <c r="AH9" s="45"/>
      <c r="AI9" s="45"/>
      <c r="AJ9" s="45"/>
      <c r="AK9" s="45" t="s">
        <v>33</v>
      </c>
      <c r="AL9" s="45" t="s">
        <v>33</v>
      </c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</row>
    <row r="10" ht="12.75" customHeight="1">
      <c r="A10" s="6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2.75" customHeight="1">
      <c r="A11" s="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2.7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2.7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2.7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2.75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2.7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2.75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2.7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2.7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2.7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2.7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2.7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2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2.7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2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2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2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2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2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2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2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2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2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2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2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2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2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75" customHeight="1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2.75" customHeight="1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75" customHeight="1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75" customHeight="1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2.75" customHeight="1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2.75" customHeight="1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75" customHeight="1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75" customHeight="1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75" customHeight="1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75" customHeight="1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75" customHeight="1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75" customHeight="1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75" customHeight="1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75" customHeight="1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75" customHeight="1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75" customHeight="1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75" customHeight="1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75" customHeight="1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75" customHeight="1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75" customHeight="1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75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75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75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75" customHeight="1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75" customHeight="1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75" customHeight="1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75" customHeight="1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75" customHeight="1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75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75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75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75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75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7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75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75" customHeight="1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75" customHeight="1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75" customHeight="1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75" customHeight="1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75" customHeight="1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75" customHeight="1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75" customHeight="1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75" customHeight="1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75" customHeigh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75" customHeight="1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75" customHeight="1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75" customHeight="1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75" customHeight="1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75" customHeight="1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75" customHeight="1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75" customHeight="1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75" customHeight="1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75" customHeight="1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75" customHeight="1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75" customHeight="1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75" customHeight="1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75" customHeight="1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75" customHeight="1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75" customHeight="1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75" customHeight="1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75" customHeight="1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75" customHeight="1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75" customHeight="1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75" customHeight="1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75" customHeight="1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75" customHeight="1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75" customHeigh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75" customHeigh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75" customHeigh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75" customHeigh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75" customHeigh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75" customHeigh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75" customHeigh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75" customHeigh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75" customHeigh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75" customHeigh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75" customHeigh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75" customHeigh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75" customHeigh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75" customHeigh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75" customHeigh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75" customHeigh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75" customHeigh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75" customHeigh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75" customHeigh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75" customHeigh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75" customHeigh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75" customHeigh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75" customHeigh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75" customHeigh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75" customHeigh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75" customHeigh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75" customHeigh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75" customHeigh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75" customHeigh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75" customHeigh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75" customHeigh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75" customHeigh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75" customHeigh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75" customHeigh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75" customHeigh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75" customHeigh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75" customHeigh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75" customHeigh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75" customHeigh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75" customHeigh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75" customHeigh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75" customHeigh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75" customHeigh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75" customHeigh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75" customHeigh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75" customHeigh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75" customHeigh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75" customHeigh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75" customHeigh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75" customHeigh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75" customHeigh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75" customHeigh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75" customHeigh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75" customHeigh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75" customHeigh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75" customHeigh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75" customHeigh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75" customHeight="1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75" customHeight="1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75" customHeight="1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75" customHeight="1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75" customHeight="1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75" customHeight="1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75" customHeight="1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75" customHeight="1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75" customHeigh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75" customHeight="1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75" customHeight="1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75" customHeight="1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75" customHeight="1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75" customHeight="1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75" customHeight="1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75" customHeight="1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75" customHeight="1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75" customHeight="1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75" customHeight="1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75" customHeight="1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75" customHeight="1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75" customHeight="1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75" customHeight="1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75" customHeight="1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75" customHeight="1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75" customHeight="1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75" customHeight="1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75" customHeight="1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75" customHeight="1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75" customHeight="1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75" customHeight="1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75" customHeight="1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75" customHeight="1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75" customHeight="1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75" customHeight="1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75" customHeight="1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75" customHeight="1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75" customHeight="1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75" customHeight="1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75" customHeight="1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75" customHeight="1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75" customHeight="1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75" customHeight="1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75" customHeight="1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75" customHeight="1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75" customHeight="1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75" customHeight="1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75" customHeight="1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75" customHeight="1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75" customHeight="1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75" customHeight="1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75" customHeight="1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75" customHeight="1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75" customHeight="1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75" customHeight="1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75" customHeight="1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75" customHeight="1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75" customHeight="1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75" customHeight="1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75" customHeight="1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75" customHeight="1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75" customHeight="1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75" customHeight="1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75" customHeight="1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75" customHeight="1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75" customHeight="1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75" customHeight="1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75" customHeight="1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75" customHeight="1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75" customHeight="1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75" customHeight="1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75" customHeight="1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75" customHeight="1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75" customHeight="1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75" customHeight="1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75" customHeight="1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75" customHeight="1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75" customHeight="1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75" customHeight="1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75" customHeight="1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75" customHeight="1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75" customHeight="1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75" customHeight="1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75" customHeight="1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75" customHeight="1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75" customHeight="1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75" customHeight="1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75" customHeight="1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75" customHeight="1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75" customHeight="1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75" customHeight="1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75" customHeight="1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75" customHeight="1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75" customHeight="1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75" customHeight="1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75" customHeight="1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75" customHeight="1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75" customHeight="1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75" customHeight="1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75" customHeight="1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75" customHeight="1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75" customHeight="1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75" customHeight="1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75" customHeight="1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75" customHeight="1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75" customHeight="1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75" customHeight="1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75" customHeight="1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75" customHeight="1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75" customHeight="1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75" customHeight="1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75" customHeight="1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75" customHeight="1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75" customHeight="1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75" customHeight="1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75" customHeight="1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75" customHeight="1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75" customHeight="1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75" customHeight="1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75" customHeight="1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75" customHeight="1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75" customHeight="1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75" customHeight="1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75" customHeight="1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75" customHeight="1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75" customHeight="1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75" customHeight="1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75" customHeight="1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75" customHeight="1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75" customHeight="1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75" customHeight="1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75" customHeight="1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75" customHeight="1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75" customHeight="1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75" customHeight="1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75" customHeight="1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75" customHeight="1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75" customHeight="1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75" customHeight="1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75" customHeight="1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75" customHeight="1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75" customHeight="1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75" customHeight="1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75" customHeight="1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75" customHeight="1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75" customHeight="1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75" customHeight="1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75" customHeight="1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75" customHeight="1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75" customHeight="1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75" customHeight="1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75" customHeight="1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75" customHeight="1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75" customHeight="1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75" customHeight="1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75" customHeight="1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75" customHeight="1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75" customHeight="1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75" customHeight="1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75" customHeight="1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75" customHeight="1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75" customHeight="1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75" customHeight="1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75" customHeight="1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75" customHeight="1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75" customHeight="1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75" customHeight="1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75" customHeight="1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75" customHeight="1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75" customHeight="1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75" customHeight="1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75" customHeight="1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75" customHeight="1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75" customHeight="1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75" customHeight="1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75" customHeight="1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75" customHeight="1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75" customHeight="1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75" customHeight="1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75" customHeight="1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75" customHeight="1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75" customHeight="1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75" customHeight="1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75" customHeight="1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75" customHeight="1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75" customHeight="1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75" customHeight="1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75" customHeight="1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75" customHeight="1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75" customHeight="1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75" customHeight="1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75" customHeight="1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75" customHeight="1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75" customHeight="1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75" customHeight="1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75" customHeight="1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75" customHeight="1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75" customHeight="1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75" customHeight="1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75" customHeight="1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75" customHeight="1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75" customHeight="1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75" customHeight="1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75" customHeight="1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75" customHeight="1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75" customHeight="1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75" customHeight="1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75" customHeight="1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75" customHeight="1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75" customHeight="1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75" customHeight="1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75" customHeight="1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75" customHeight="1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75" customHeight="1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75" customHeight="1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75" customHeight="1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75" customHeight="1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75" customHeight="1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75" customHeight="1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75" customHeight="1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75" customHeight="1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75" customHeight="1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75" customHeight="1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75" customHeight="1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75" customHeight="1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75" customHeight="1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75" customHeight="1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75" customHeight="1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75" customHeight="1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75" customHeight="1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75" customHeight="1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75" customHeight="1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75" customHeight="1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75" customHeight="1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75" customHeight="1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75" customHeight="1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75" customHeight="1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75" customHeight="1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75" customHeight="1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75" customHeight="1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75" customHeight="1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75" customHeight="1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75" customHeight="1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75" customHeight="1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75" customHeight="1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75" customHeight="1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75" customHeight="1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75" customHeight="1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75" customHeight="1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75" customHeight="1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75" customHeight="1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75" customHeight="1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75" customHeight="1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75" customHeight="1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75" customHeight="1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75" customHeight="1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75" customHeight="1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75" customHeight="1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75" customHeight="1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75" customHeight="1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75" customHeight="1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75" customHeight="1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75" customHeight="1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75" customHeight="1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75" customHeight="1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75" customHeight="1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75" customHeight="1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75" customHeight="1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75" customHeight="1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75" customHeight="1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75" customHeight="1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75" customHeight="1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75" customHeight="1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75" customHeight="1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75" customHeight="1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75" customHeight="1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75" customHeight="1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75" customHeight="1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75" customHeight="1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75" customHeight="1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75" customHeight="1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75" customHeight="1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75" customHeight="1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75" customHeight="1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75" customHeight="1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75" customHeight="1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75" customHeight="1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75" customHeight="1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75" customHeight="1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75" customHeight="1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75" customHeight="1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75" customHeight="1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75" customHeight="1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75" customHeight="1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75" customHeight="1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75" customHeight="1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75" customHeight="1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75" customHeight="1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75" customHeight="1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75" customHeight="1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75" customHeight="1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75" customHeight="1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75" customHeight="1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75" customHeight="1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75" customHeight="1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75" customHeight="1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75" customHeight="1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75" customHeight="1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75" customHeight="1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75" customHeight="1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75" customHeight="1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75" customHeight="1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75" customHeight="1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75" customHeight="1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75" customHeight="1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75" customHeight="1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75" customHeight="1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75" customHeight="1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75" customHeight="1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75" customHeight="1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75" customHeight="1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75" customHeight="1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75" customHeight="1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75" customHeight="1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75" customHeight="1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75" customHeight="1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75" customHeight="1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75" customHeight="1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75" customHeight="1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75" customHeight="1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75" customHeight="1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75" customHeight="1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75" customHeight="1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75" customHeight="1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75" customHeight="1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75" customHeight="1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75" customHeight="1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75" customHeight="1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75" customHeight="1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75" customHeight="1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75" customHeight="1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75" customHeight="1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75" customHeight="1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75" customHeight="1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75" customHeight="1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75" customHeight="1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75" customHeight="1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75" customHeight="1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75" customHeight="1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75" customHeight="1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75" customHeight="1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75" customHeight="1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75" customHeight="1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75" customHeight="1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75" customHeight="1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75" customHeight="1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75" customHeight="1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75" customHeight="1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75" customHeight="1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75" customHeight="1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75" customHeight="1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75" customHeight="1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75" customHeight="1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75" customHeight="1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75" customHeight="1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75" customHeight="1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75" customHeight="1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75" customHeight="1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75" customHeight="1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75" customHeight="1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75" customHeight="1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75" customHeight="1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75" customHeight="1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75" customHeight="1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75" customHeight="1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75" customHeight="1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75" customHeight="1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75" customHeight="1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75" customHeight="1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75" customHeight="1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75" customHeight="1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75" customHeight="1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75" customHeight="1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75" customHeight="1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75" customHeight="1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75" customHeight="1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75" customHeight="1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75" customHeight="1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75" customHeight="1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75" customHeight="1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75" customHeight="1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75" customHeight="1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75" customHeight="1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75" customHeight="1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75" customHeight="1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75" customHeight="1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75" customHeight="1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75" customHeight="1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75" customHeight="1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75" customHeight="1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75" customHeight="1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75" customHeight="1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75" customHeight="1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75" customHeight="1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75" customHeight="1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75" customHeight="1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75" customHeight="1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75" customHeight="1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75" customHeight="1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75" customHeight="1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75" customHeight="1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75" customHeight="1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75" customHeight="1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75" customHeight="1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75" customHeight="1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75" customHeight="1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75" customHeight="1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75" customHeight="1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75" customHeight="1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75" customHeight="1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75" customHeight="1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75" customHeight="1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75" customHeight="1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75" customHeight="1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75" customHeight="1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75" customHeight="1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75" customHeight="1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75" customHeight="1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75" customHeight="1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75" customHeight="1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75" customHeight="1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75" customHeight="1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75" customHeight="1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75" customHeight="1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75" customHeight="1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75" customHeight="1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75" customHeight="1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75" customHeight="1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75" customHeight="1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75" customHeight="1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75" customHeight="1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75" customHeight="1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75" customHeight="1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75" customHeight="1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75" customHeight="1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75" customHeight="1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75" customHeight="1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75" customHeight="1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75" customHeight="1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75" customHeight="1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75" customHeight="1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75" customHeight="1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75" customHeight="1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75" customHeight="1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75" customHeight="1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75" customHeight="1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75" customHeight="1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75" customHeight="1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75" customHeight="1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75" customHeight="1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75" customHeight="1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75" customHeight="1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75" customHeight="1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75" customHeight="1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75" customHeight="1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75" customHeight="1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75" customHeight="1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75" customHeight="1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75" customHeight="1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75" customHeight="1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75" customHeight="1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75" customHeight="1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75" customHeight="1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75" customHeight="1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75" customHeight="1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75" customHeight="1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75" customHeight="1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75" customHeight="1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75" customHeight="1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75" customHeight="1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75" customHeight="1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75" customHeight="1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75" customHeight="1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75" customHeight="1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75" customHeight="1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75" customHeight="1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75" customHeight="1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75" customHeight="1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75" customHeight="1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75" customHeight="1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75" customHeight="1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75" customHeight="1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75" customHeight="1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75" customHeight="1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75" customHeight="1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75" customHeight="1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75" customHeight="1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75" customHeight="1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75" customHeight="1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75" customHeight="1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75" customHeight="1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75" customHeight="1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75" customHeight="1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75" customHeight="1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75" customHeight="1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75" customHeight="1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75" customHeight="1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75" customHeight="1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75" customHeight="1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75" customHeight="1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75" customHeight="1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75" customHeight="1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75" customHeight="1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75" customHeight="1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75" customHeight="1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75" customHeight="1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75" customHeight="1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75" customHeight="1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75" customHeight="1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75" customHeight="1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75" customHeight="1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75" customHeight="1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75" customHeight="1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75" customHeight="1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75" customHeight="1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75" customHeight="1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75" customHeight="1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75" customHeight="1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75" customHeight="1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75" customHeight="1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75" customHeight="1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75" customHeight="1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75" customHeight="1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75" customHeight="1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75" customHeight="1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75" customHeight="1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75" customHeight="1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75" customHeight="1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75" customHeight="1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75" customHeight="1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75" customHeight="1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75" customHeight="1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75" customHeight="1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75" customHeight="1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75" customHeight="1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75" customHeight="1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75" customHeight="1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75" customHeight="1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75" customHeight="1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75" customHeight="1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75" customHeight="1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75" customHeight="1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75" customHeight="1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75" customHeight="1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75" customHeight="1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75" customHeight="1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75" customHeight="1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75" customHeight="1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75" customHeight="1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75" customHeight="1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75" customHeight="1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75" customHeight="1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75" customHeight="1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75" customHeight="1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75" customHeight="1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75" customHeight="1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75" customHeight="1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75" customHeight="1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75" customHeight="1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75" customHeight="1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75" customHeight="1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75" customHeight="1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75" customHeight="1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75" customHeight="1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75" customHeight="1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75" customHeight="1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75" customHeight="1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75" customHeight="1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75" customHeight="1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75" customHeight="1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75" customHeight="1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75" customHeight="1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75" customHeight="1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75" customHeight="1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75" customHeight="1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75" customHeight="1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75" customHeight="1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75" customHeight="1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75" customHeight="1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75" customHeight="1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75" customHeight="1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75" customHeight="1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75" customHeight="1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75" customHeight="1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75" customHeight="1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75" customHeight="1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75" customHeight="1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75" customHeight="1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75" customHeight="1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75" customHeight="1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75" customHeight="1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75" customHeight="1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75" customHeight="1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75" customHeight="1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75" customHeight="1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75" customHeight="1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75" customHeight="1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75" customHeight="1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75" customHeight="1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75" customHeight="1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75" customHeight="1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75" customHeight="1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75" customHeight="1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75" customHeight="1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75" customHeight="1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75" customHeight="1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75" customHeight="1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75" customHeight="1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75" customHeight="1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75" customHeight="1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75" customHeight="1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75" customHeight="1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75" customHeight="1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75" customHeight="1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75" customHeight="1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75" customHeight="1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75" customHeight="1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75" customHeight="1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75" customHeight="1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75" customHeight="1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75" customHeight="1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75" customHeight="1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75" customHeight="1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75" customHeight="1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75" customHeight="1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75" customHeight="1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75" customHeight="1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75" customHeight="1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75" customHeight="1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75" customHeight="1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75" customHeight="1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75" customHeight="1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75" customHeight="1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75" customHeight="1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75" customHeight="1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75" customHeight="1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75" customHeight="1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75" customHeight="1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75" customHeight="1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75" customHeight="1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75" customHeight="1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75" customHeight="1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75" customHeight="1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75" customHeight="1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75" customHeight="1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75" customHeight="1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75" customHeight="1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75" customHeight="1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75" customHeight="1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75" customHeight="1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75" customHeight="1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75" customHeight="1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75" customHeight="1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75" customHeight="1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75" customHeight="1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75" customHeight="1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75" customHeight="1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75" customHeight="1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75" customHeight="1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75" customHeight="1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75" customHeight="1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75" customHeight="1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75" customHeight="1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75" customHeight="1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75" customHeight="1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75" customHeight="1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75" customHeight="1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75" customHeight="1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75" customHeight="1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75" customHeight="1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75" customHeight="1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75" customHeight="1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75" customHeight="1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75" customHeight="1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75" customHeight="1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75" customHeight="1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75" customHeight="1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75" customHeight="1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75" customHeight="1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75" customHeight="1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75" customHeight="1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75" customHeight="1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75" customHeight="1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75" customHeight="1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75" customHeight="1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75" customHeight="1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75" customHeight="1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75" customHeight="1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75" customHeight="1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75" customHeight="1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75" customHeight="1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75" customHeight="1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75" customHeight="1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75" customHeight="1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75" customHeight="1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75" customHeight="1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75" customHeight="1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75" customHeight="1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75" customHeight="1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75" customHeight="1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75" customHeight="1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75" customHeight="1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75" customHeight="1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75" customHeight="1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75" customHeight="1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75" customHeight="1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75" customHeight="1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75" customHeight="1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75" customHeight="1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75" customHeight="1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75" customHeight="1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75" customHeight="1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75" customHeight="1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75" customHeight="1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75" customHeight="1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75" customHeight="1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75" customHeight="1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75" customHeight="1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75" customHeight="1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75" customHeight="1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75" customHeight="1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75" customHeight="1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75" customHeight="1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75" customHeight="1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75" customHeight="1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75" customHeight="1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75" customHeight="1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75" customHeight="1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75" customHeight="1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75" customHeight="1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75" customHeight="1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75" customHeight="1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75" customHeight="1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75" customHeight="1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75" customHeight="1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75" customHeight="1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75" customHeight="1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75" customHeight="1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75" customHeight="1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75" customHeight="1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75" customHeight="1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75" customHeight="1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75" customHeight="1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75" customHeight="1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75" customHeight="1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75" customHeight="1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75" customHeight="1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75" customHeight="1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75" customHeight="1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75" customHeight="1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75" customHeight="1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75" customHeight="1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75" customHeight="1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75" customHeight="1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75" customHeight="1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75" customHeight="1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75" customHeight="1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75" customHeight="1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75" customHeight="1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75" customHeight="1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75" customHeight="1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75" customHeight="1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75" customHeight="1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75" customHeight="1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75" customHeight="1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3.14"/>
    <col customWidth="1" min="18" max="22" width="3.43"/>
    <col customWidth="1" min="23" max="23" width="3.71"/>
    <col customWidth="1" min="24" max="26" width="12.43"/>
  </cols>
  <sheetData>
    <row r="1" ht="12.75" customHeight="1">
      <c r="A1" s="1"/>
      <c r="B1" s="30" t="s">
        <v>0</v>
      </c>
      <c r="C1" s="3"/>
      <c r="D1" s="4"/>
      <c r="E1" s="31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ht="12.75" customHeight="1">
      <c r="A2" s="6" t="s">
        <v>2</v>
      </c>
      <c r="B2" s="32">
        <v>0.0</v>
      </c>
      <c r="C2" s="3"/>
      <c r="D2" s="4"/>
      <c r="E2" s="32">
        <v>10.0</v>
      </c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</row>
    <row r="3" ht="12.75" customHeight="1">
      <c r="A3" s="6" t="s">
        <v>3</v>
      </c>
      <c r="B3" s="32">
        <v>1.0</v>
      </c>
      <c r="C3" s="3"/>
      <c r="D3" s="4"/>
      <c r="E3" s="32">
        <v>6.0</v>
      </c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ht="12.75" customHeight="1">
      <c r="A4" s="6" t="s">
        <v>4</v>
      </c>
      <c r="B4" s="32">
        <v>3.0</v>
      </c>
      <c r="C4" s="3"/>
      <c r="D4" s="4"/>
      <c r="E4" s="32">
        <v>2.0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</row>
    <row r="5" ht="12.75" customHeight="1">
      <c r="A5" s="6" t="s">
        <v>5</v>
      </c>
      <c r="B5" s="32">
        <v>5.0</v>
      </c>
      <c r="C5" s="3"/>
      <c r="D5" s="4"/>
      <c r="E5" s="32">
        <v>4.0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2.75" customHeight="1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X8" s="9" t="s">
        <v>38</v>
      </c>
      <c r="Y8" s="9" t="s">
        <v>7</v>
      </c>
    </row>
    <row r="9" ht="12.75" customHeight="1">
      <c r="B9" s="10" t="s">
        <v>39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X9" s="11"/>
      <c r="Y9" s="11"/>
      <c r="Z9" s="1"/>
    </row>
    <row r="10" ht="12.75" customHeight="1">
      <c r="A10" s="12" t="s">
        <v>2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1"/>
      <c r="M10" s="1"/>
      <c r="N10" s="1"/>
      <c r="O10" s="1"/>
      <c r="P10" s="1"/>
      <c r="Q10" s="1"/>
      <c r="X10" s="14">
        <f>10-0</f>
        <v>10</v>
      </c>
      <c r="Y10" s="14">
        <f>0</f>
        <v>0</v>
      </c>
    </row>
    <row r="11" ht="12.75" customHeight="1">
      <c r="A11" s="12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47"/>
      <c r="M11" s="47"/>
      <c r="N11" s="47"/>
      <c r="O11" s="47"/>
      <c r="P11" s="47"/>
      <c r="Q11" s="47"/>
      <c r="X11" s="14">
        <f>16-1</f>
        <v>15</v>
      </c>
      <c r="Y11" s="14">
        <f>10-1</f>
        <v>9</v>
      </c>
    </row>
    <row r="12" ht="12.75" customHeight="1">
      <c r="A12" s="12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48"/>
      <c r="S12" s="48"/>
      <c r="X12" s="14">
        <f>18-3</f>
        <v>15</v>
      </c>
      <c r="Y12" s="14">
        <f>16-3</f>
        <v>13</v>
      </c>
    </row>
    <row r="13" ht="12.75" customHeight="1">
      <c r="A13" s="12" t="s">
        <v>5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/>
      <c r="S13" s="16"/>
      <c r="T13" s="49"/>
      <c r="U13" s="49"/>
      <c r="V13" s="49"/>
      <c r="W13" s="49"/>
      <c r="X13" s="14">
        <f>22-5</f>
        <v>17</v>
      </c>
      <c r="Y13" s="14">
        <f>18-5</f>
        <v>13</v>
      </c>
    </row>
    <row r="14" ht="12.75" customHeight="1">
      <c r="A14" s="19">
        <v>0.0</v>
      </c>
      <c r="B14" s="19">
        <v>1.0</v>
      </c>
      <c r="C14" s="19">
        <v>2.0</v>
      </c>
      <c r="D14" s="19">
        <v>3.0</v>
      </c>
      <c r="E14" s="19">
        <v>4.0</v>
      </c>
      <c r="F14" s="19">
        <v>5.0</v>
      </c>
      <c r="G14" s="19">
        <v>6.0</v>
      </c>
      <c r="H14" s="19">
        <v>7.0</v>
      </c>
      <c r="I14" s="19">
        <v>8.0</v>
      </c>
      <c r="J14" s="19">
        <v>9.0</v>
      </c>
      <c r="K14" s="19">
        <v>10.0</v>
      </c>
      <c r="L14" s="19">
        <v>11.0</v>
      </c>
      <c r="M14" s="19">
        <v>12.0</v>
      </c>
      <c r="N14" s="19">
        <v>13.0</v>
      </c>
      <c r="O14" s="19">
        <v>14.0</v>
      </c>
      <c r="P14" s="19">
        <v>15.0</v>
      </c>
      <c r="Q14" s="19">
        <v>16.0</v>
      </c>
      <c r="R14" s="19">
        <v>17.0</v>
      </c>
      <c r="S14" s="19">
        <v>18.0</v>
      </c>
      <c r="T14" s="19">
        <v>19.0</v>
      </c>
      <c r="U14" s="19">
        <v>20.0</v>
      </c>
      <c r="V14" s="19">
        <v>21.0</v>
      </c>
      <c r="W14" s="19">
        <v>22.0</v>
      </c>
      <c r="X14" s="20">
        <f t="shared" ref="X14:Y14" si="1">AVERAGE(X10:X13)</f>
        <v>14.25</v>
      </c>
      <c r="Y14" s="20">
        <f t="shared" si="1"/>
        <v>8.75</v>
      </c>
    </row>
    <row r="15" ht="12.75" customHeight="1">
      <c r="A15" s="21" t="s">
        <v>2</v>
      </c>
      <c r="B15" s="21" t="s">
        <v>3</v>
      </c>
      <c r="C15" s="21"/>
      <c r="D15" s="21" t="s">
        <v>4</v>
      </c>
      <c r="E15" s="21"/>
      <c r="F15" s="21" t="s">
        <v>5</v>
      </c>
      <c r="G15" s="22"/>
      <c r="H15" s="22"/>
      <c r="I15" s="22"/>
      <c r="J15" s="22"/>
      <c r="K15" s="22" t="s">
        <v>2</v>
      </c>
      <c r="L15" s="22"/>
      <c r="M15" s="22"/>
      <c r="N15" s="22"/>
      <c r="O15" s="22"/>
      <c r="P15" s="22"/>
      <c r="Q15" s="22" t="s">
        <v>3</v>
      </c>
      <c r="R15" s="22"/>
      <c r="S15" s="22" t="s">
        <v>4</v>
      </c>
      <c r="T15" s="22"/>
      <c r="U15" s="22"/>
      <c r="V15" s="22"/>
      <c r="W15" s="22" t="s">
        <v>5</v>
      </c>
    </row>
    <row r="16" ht="12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ht="12.75" customHeight="1">
      <c r="A17" s="1"/>
      <c r="B17" s="23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24" t="s">
        <v>40</v>
      </c>
      <c r="B18" s="25"/>
      <c r="C18" s="25" t="s">
        <v>3</v>
      </c>
      <c r="D18" s="25" t="s">
        <v>3</v>
      </c>
      <c r="E18" s="25" t="s">
        <v>3</v>
      </c>
      <c r="F18" s="25" t="s">
        <v>3</v>
      </c>
      <c r="G18" s="25" t="s">
        <v>3</v>
      </c>
      <c r="H18" s="25" t="s">
        <v>3</v>
      </c>
      <c r="I18" s="25" t="s">
        <v>3</v>
      </c>
      <c r="J18" s="25" t="s">
        <v>3</v>
      </c>
      <c r="K18" s="25" t="s">
        <v>3</v>
      </c>
      <c r="L18" s="25" t="s">
        <v>4</v>
      </c>
      <c r="M18" s="25" t="s">
        <v>4</v>
      </c>
      <c r="N18" s="25" t="s">
        <v>4</v>
      </c>
      <c r="O18" s="25" t="s">
        <v>4</v>
      </c>
      <c r="P18" s="25" t="s">
        <v>4</v>
      </c>
      <c r="Q18" s="25" t="s">
        <v>4</v>
      </c>
      <c r="R18" s="25" t="s">
        <v>5</v>
      </c>
      <c r="S18" s="25" t="s">
        <v>5</v>
      </c>
      <c r="T18" s="25"/>
      <c r="U18" s="25"/>
      <c r="V18" s="25"/>
      <c r="W18" s="25"/>
    </row>
    <row r="19" ht="12.75" customHeight="1">
      <c r="A19" s="24" t="s">
        <v>41</v>
      </c>
      <c r="B19" s="26"/>
      <c r="C19" s="26"/>
      <c r="D19" s="26"/>
      <c r="E19" s="26" t="s">
        <v>4</v>
      </c>
      <c r="F19" s="26" t="s">
        <v>4</v>
      </c>
      <c r="G19" s="26" t="s">
        <v>4</v>
      </c>
      <c r="H19" s="26" t="s">
        <v>4</v>
      </c>
      <c r="I19" s="26" t="s">
        <v>4</v>
      </c>
      <c r="J19" s="26" t="s">
        <v>4</v>
      </c>
      <c r="K19" s="26" t="s">
        <v>4</v>
      </c>
      <c r="L19" s="26" t="s">
        <v>5</v>
      </c>
      <c r="M19" s="26" t="s">
        <v>5</v>
      </c>
      <c r="N19" s="26" t="s">
        <v>5</v>
      </c>
      <c r="O19" s="26" t="s">
        <v>5</v>
      </c>
      <c r="P19" s="26" t="s">
        <v>5</v>
      </c>
      <c r="Q19" s="26" t="s">
        <v>5</v>
      </c>
      <c r="R19" s="26"/>
      <c r="S19" s="26"/>
      <c r="T19" s="26"/>
      <c r="U19" s="26"/>
      <c r="V19" s="26"/>
      <c r="W19" s="26"/>
    </row>
    <row r="20" ht="12.75" customHeight="1">
      <c r="A20" s="24" t="s">
        <v>42</v>
      </c>
      <c r="B20" s="26"/>
      <c r="C20" s="26"/>
      <c r="D20" s="26"/>
      <c r="E20" s="26"/>
      <c r="F20" s="26"/>
      <c r="G20" s="26" t="s">
        <v>5</v>
      </c>
      <c r="H20" s="26" t="s">
        <v>5</v>
      </c>
      <c r="I20" s="26" t="s">
        <v>5</v>
      </c>
      <c r="J20" s="26" t="s">
        <v>5</v>
      </c>
      <c r="K20" s="26" t="s">
        <v>5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2.75" customHeight="1">
      <c r="A21" s="24" t="s">
        <v>43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2.75" customHeight="1">
      <c r="B22" s="27"/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2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4:D4"/>
    <mergeCell ref="B5:D5"/>
    <mergeCell ref="X8:X9"/>
    <mergeCell ref="Y8:Y9"/>
    <mergeCell ref="B1:D1"/>
    <mergeCell ref="E1:G1"/>
    <mergeCell ref="B2:D2"/>
    <mergeCell ref="E2:G2"/>
    <mergeCell ref="B3:D3"/>
    <mergeCell ref="E3:G3"/>
    <mergeCell ref="E4:G4"/>
    <mergeCell ref="E5:G5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3.14"/>
    <col customWidth="1" min="18" max="22" width="3.43"/>
    <col customWidth="1" min="23" max="23" width="3.71"/>
    <col customWidth="1" min="24" max="26" width="12.43"/>
  </cols>
  <sheetData>
    <row r="1" ht="12.75" customHeight="1">
      <c r="A1" s="1"/>
      <c r="B1" s="30" t="s">
        <v>0</v>
      </c>
      <c r="C1" s="3"/>
      <c r="D1" s="4"/>
      <c r="E1" s="31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ht="12.75" customHeight="1">
      <c r="A2" s="6" t="s">
        <v>2</v>
      </c>
      <c r="B2" s="32">
        <v>0.0</v>
      </c>
      <c r="C2" s="3"/>
      <c r="D2" s="4"/>
      <c r="E2" s="35">
        <v>10.0</v>
      </c>
      <c r="F2" s="3"/>
      <c r="G2" s="4"/>
      <c r="H2" s="50">
        <v>7.0</v>
      </c>
      <c r="I2" s="50">
        <v>4.0</v>
      </c>
      <c r="J2" s="1">
        <v>1.0</v>
      </c>
      <c r="K2" s="1"/>
      <c r="L2" s="1"/>
      <c r="M2" s="1"/>
      <c r="N2" s="1"/>
      <c r="O2" s="1"/>
      <c r="P2" s="1"/>
      <c r="Q2" s="1"/>
    </row>
    <row r="3" ht="12.75" customHeight="1">
      <c r="A3" s="6" t="s">
        <v>3</v>
      </c>
      <c r="B3" s="32">
        <v>1.0</v>
      </c>
      <c r="C3" s="3"/>
      <c r="D3" s="4"/>
      <c r="E3" s="35">
        <v>6.0</v>
      </c>
      <c r="F3" s="3"/>
      <c r="G3" s="4"/>
      <c r="H3" s="1">
        <v>3.0</v>
      </c>
      <c r="I3" s="1"/>
      <c r="J3" s="1"/>
      <c r="K3" s="1"/>
      <c r="L3" s="1"/>
      <c r="M3" s="1"/>
      <c r="N3" s="1"/>
      <c r="O3" s="1"/>
      <c r="P3" s="1"/>
      <c r="Q3" s="1"/>
    </row>
    <row r="4" ht="12.75" customHeight="1">
      <c r="A4" s="6" t="s">
        <v>4</v>
      </c>
      <c r="B4" s="32">
        <v>3.0</v>
      </c>
      <c r="C4" s="3"/>
      <c r="D4" s="4"/>
      <c r="E4" s="32">
        <v>2.0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</row>
    <row r="5" ht="12.75" customHeight="1">
      <c r="A5" s="6" t="s">
        <v>5</v>
      </c>
      <c r="B5" s="32">
        <v>5.0</v>
      </c>
      <c r="C5" s="3"/>
      <c r="D5" s="4"/>
      <c r="E5" s="35">
        <v>4.0</v>
      </c>
      <c r="F5" s="3"/>
      <c r="G5" s="4"/>
      <c r="H5" s="1">
        <v>1.0</v>
      </c>
      <c r="I5" s="1"/>
      <c r="J5" s="1"/>
      <c r="K5" s="1"/>
      <c r="L5" s="1"/>
      <c r="M5" s="1"/>
      <c r="N5" s="1"/>
      <c r="O5" s="1"/>
      <c r="P5" s="1"/>
      <c r="Q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2.75" customHeight="1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X8" s="9" t="s">
        <v>44</v>
      </c>
      <c r="Y8" s="9" t="s">
        <v>7</v>
      </c>
    </row>
    <row r="9" ht="12.75" customHeight="1">
      <c r="B9" s="10" t="s">
        <v>45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X9" s="11"/>
      <c r="Y9" s="11"/>
      <c r="Z9" s="1"/>
    </row>
    <row r="10" ht="12.75" customHeight="1">
      <c r="A10" s="12" t="s">
        <v>2</v>
      </c>
      <c r="B10" s="42"/>
      <c r="C10" s="42"/>
      <c r="D10" s="42"/>
      <c r="E10" s="1"/>
      <c r="F10" s="1"/>
      <c r="G10" s="1"/>
      <c r="H10" s="1"/>
      <c r="I10" s="1"/>
      <c r="J10" s="42"/>
      <c r="K10" s="42"/>
      <c r="L10" s="42"/>
      <c r="M10" s="1"/>
      <c r="N10" s="1"/>
      <c r="O10" s="1"/>
      <c r="P10" s="1"/>
      <c r="Q10" s="1"/>
      <c r="S10" s="51"/>
      <c r="T10" s="51"/>
      <c r="U10" s="51"/>
      <c r="W10" s="51"/>
      <c r="X10" s="14">
        <v>22.0</v>
      </c>
      <c r="Y10" s="14">
        <f t="shared" ref="Y10:Y13" si="1">X10-E2</f>
        <v>12</v>
      </c>
    </row>
    <row r="11" ht="12.75" customHeight="1">
      <c r="A11" s="12" t="s">
        <v>3</v>
      </c>
      <c r="B11" s="1"/>
      <c r="C11" s="1"/>
      <c r="D11" s="1"/>
      <c r="E11" s="42"/>
      <c r="F11" s="42"/>
      <c r="G11" s="42"/>
      <c r="H11" s="1"/>
      <c r="I11" s="1"/>
      <c r="J11" s="1"/>
      <c r="K11" s="1"/>
      <c r="L11" s="1"/>
      <c r="M11" s="1"/>
      <c r="N11" s="1"/>
      <c r="O11" s="1"/>
      <c r="P11" s="42"/>
      <c r="Q11" s="42"/>
      <c r="R11" s="51"/>
      <c r="X11" s="14">
        <f>17-1</f>
        <v>16</v>
      </c>
      <c r="Y11" s="14">
        <f t="shared" si="1"/>
        <v>10</v>
      </c>
    </row>
    <row r="12" ht="12.75" customHeight="1">
      <c r="A12" s="12" t="s">
        <v>4</v>
      </c>
      <c r="B12" s="1"/>
      <c r="C12" s="1"/>
      <c r="D12" s="1"/>
      <c r="E12" s="1"/>
      <c r="F12" s="1"/>
      <c r="G12" s="1"/>
      <c r="H12" s="42"/>
      <c r="I12" s="42"/>
      <c r="J12" s="1"/>
      <c r="K12" s="1"/>
      <c r="L12" s="1"/>
      <c r="M12" s="1"/>
      <c r="N12" s="1"/>
      <c r="O12" s="1"/>
      <c r="P12" s="1"/>
      <c r="Q12" s="1"/>
      <c r="X12" s="14">
        <f>8-3</f>
        <v>5</v>
      </c>
      <c r="Y12" s="14">
        <f t="shared" si="1"/>
        <v>3</v>
      </c>
    </row>
    <row r="13" ht="12.75" customHeight="1">
      <c r="A13" s="12" t="s">
        <v>5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2"/>
      <c r="N13" s="52"/>
      <c r="O13" s="52"/>
      <c r="P13" s="17"/>
      <c r="Q13" s="17"/>
      <c r="R13" s="16"/>
      <c r="S13" s="16"/>
      <c r="T13" s="16"/>
      <c r="U13" s="16"/>
      <c r="V13" s="53"/>
      <c r="W13" s="16"/>
      <c r="X13" s="14">
        <f>21-5</f>
        <v>16</v>
      </c>
      <c r="Y13" s="14">
        <f t="shared" si="1"/>
        <v>12</v>
      </c>
    </row>
    <row r="14" ht="12.75" customHeight="1">
      <c r="A14" s="19">
        <v>0.0</v>
      </c>
      <c r="B14" s="19">
        <v>1.0</v>
      </c>
      <c r="C14" s="19">
        <v>2.0</v>
      </c>
      <c r="D14" s="19">
        <v>3.0</v>
      </c>
      <c r="E14" s="19">
        <v>4.0</v>
      </c>
      <c r="F14" s="19">
        <v>5.0</v>
      </c>
      <c r="G14" s="19">
        <v>6.0</v>
      </c>
      <c r="H14" s="19">
        <v>7.0</v>
      </c>
      <c r="I14" s="19">
        <v>8.0</v>
      </c>
      <c r="J14" s="19">
        <v>9.0</v>
      </c>
      <c r="K14" s="19">
        <v>10.0</v>
      </c>
      <c r="L14" s="19">
        <v>11.0</v>
      </c>
      <c r="M14" s="19">
        <v>12.0</v>
      </c>
      <c r="N14" s="19">
        <v>13.0</v>
      </c>
      <c r="O14" s="19">
        <v>14.0</v>
      </c>
      <c r="P14" s="19">
        <v>15.0</v>
      </c>
      <c r="Q14" s="19">
        <v>16.0</v>
      </c>
      <c r="R14" s="19">
        <v>17.0</v>
      </c>
      <c r="S14" s="19">
        <v>18.0</v>
      </c>
      <c r="T14" s="19">
        <v>19.0</v>
      </c>
      <c r="U14" s="19">
        <v>20.0</v>
      </c>
      <c r="V14" s="19">
        <v>21.0</v>
      </c>
      <c r="W14" s="19">
        <v>22.0</v>
      </c>
      <c r="X14" s="20">
        <f t="shared" ref="X14:Y14" si="2">AVERAGE(X10:X13)</f>
        <v>14.75</v>
      </c>
      <c r="Y14" s="20">
        <f t="shared" si="2"/>
        <v>9.25</v>
      </c>
    </row>
    <row r="15" ht="12.75" customHeight="1">
      <c r="A15" s="21" t="s">
        <v>2</v>
      </c>
      <c r="B15" s="21" t="s">
        <v>3</v>
      </c>
      <c r="C15" s="21"/>
      <c r="D15" s="21" t="s">
        <v>4</v>
      </c>
      <c r="E15" s="21"/>
      <c r="F15" s="21" t="s">
        <v>5</v>
      </c>
      <c r="G15" s="22"/>
      <c r="H15" s="22"/>
      <c r="I15" s="22" t="s">
        <v>4</v>
      </c>
      <c r="J15" s="22"/>
      <c r="K15" s="22"/>
      <c r="L15" s="22"/>
      <c r="M15" s="22"/>
      <c r="N15" s="22"/>
      <c r="O15" s="22"/>
      <c r="P15" s="22"/>
      <c r="Q15" s="22"/>
      <c r="R15" s="22" t="s">
        <v>3</v>
      </c>
      <c r="S15" s="22"/>
      <c r="T15" s="22"/>
      <c r="U15" s="22"/>
      <c r="V15" s="22" t="s">
        <v>5</v>
      </c>
      <c r="W15" s="22" t="s">
        <v>2</v>
      </c>
    </row>
    <row r="16" ht="12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ht="12.75" customHeight="1">
      <c r="A17" s="1"/>
      <c r="B17" s="23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24" t="s">
        <v>46</v>
      </c>
      <c r="B18" s="25"/>
      <c r="C18" s="25" t="s">
        <v>3</v>
      </c>
      <c r="D18" s="25" t="s">
        <v>3</v>
      </c>
      <c r="E18" s="25" t="s">
        <v>4</v>
      </c>
      <c r="F18" s="25" t="s">
        <v>4</v>
      </c>
      <c r="G18" s="25" t="s">
        <v>4</v>
      </c>
      <c r="H18" s="25" t="s">
        <v>2</v>
      </c>
      <c r="I18" s="25" t="s">
        <v>2</v>
      </c>
      <c r="J18" s="25" t="s">
        <v>5</v>
      </c>
      <c r="K18" s="25" t="s">
        <v>5</v>
      </c>
      <c r="L18" s="25" t="s">
        <v>5</v>
      </c>
      <c r="M18" s="25" t="s">
        <v>3</v>
      </c>
      <c r="N18" s="25" t="s">
        <v>3</v>
      </c>
      <c r="O18" s="25" t="s">
        <v>3</v>
      </c>
      <c r="P18" s="25" t="s">
        <v>2</v>
      </c>
      <c r="Q18" s="25" t="s">
        <v>2</v>
      </c>
      <c r="R18" s="25" t="s">
        <v>2</v>
      </c>
      <c r="S18" s="25" t="s">
        <v>5</v>
      </c>
      <c r="T18" s="25" t="s">
        <v>5</v>
      </c>
      <c r="U18" s="25" t="s">
        <v>5</v>
      </c>
      <c r="V18" s="25" t="s">
        <v>2</v>
      </c>
      <c r="W18" s="25"/>
    </row>
    <row r="19" ht="12.75" customHeight="1">
      <c r="A19" s="24" t="s">
        <v>47</v>
      </c>
      <c r="B19" s="26"/>
      <c r="C19" s="26"/>
      <c r="D19" s="26"/>
      <c r="E19" s="26" t="s">
        <v>2</v>
      </c>
      <c r="F19" s="26" t="s">
        <v>2</v>
      </c>
      <c r="G19" s="26" t="s">
        <v>2</v>
      </c>
      <c r="H19" s="26" t="s">
        <v>5</v>
      </c>
      <c r="I19" s="26" t="s">
        <v>5</v>
      </c>
      <c r="J19" s="26" t="s">
        <v>3</v>
      </c>
      <c r="K19" s="26" t="s">
        <v>3</v>
      </c>
      <c r="L19" s="26" t="s">
        <v>3</v>
      </c>
      <c r="M19" s="26" t="s">
        <v>2</v>
      </c>
      <c r="N19" s="26" t="s">
        <v>2</v>
      </c>
      <c r="O19" s="26" t="s">
        <v>2</v>
      </c>
      <c r="P19" s="26" t="s">
        <v>5</v>
      </c>
      <c r="Q19" s="26" t="s">
        <v>5</v>
      </c>
      <c r="R19" s="26" t="s">
        <v>5</v>
      </c>
      <c r="S19" s="26"/>
      <c r="T19" s="26"/>
      <c r="U19" s="26"/>
      <c r="V19" s="26"/>
      <c r="W19" s="26"/>
    </row>
    <row r="20" ht="12.75" customHeight="1">
      <c r="A20" s="24" t="s">
        <v>48</v>
      </c>
      <c r="B20" s="26"/>
      <c r="C20" s="26"/>
      <c r="D20" s="26"/>
      <c r="E20" s="26"/>
      <c r="F20" s="26"/>
      <c r="G20" s="26" t="s">
        <v>5</v>
      </c>
      <c r="H20" s="26" t="s">
        <v>3</v>
      </c>
      <c r="I20" s="26" t="s">
        <v>3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2.75" customHeight="1">
      <c r="A21" s="24" t="s">
        <v>49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2.75" customHeight="1">
      <c r="B22" s="27"/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2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4:D4"/>
    <mergeCell ref="B5:D5"/>
    <mergeCell ref="X8:X9"/>
    <mergeCell ref="Y8:Y9"/>
    <mergeCell ref="B1:D1"/>
    <mergeCell ref="E1:G1"/>
    <mergeCell ref="B2:D2"/>
    <mergeCell ref="E2:G2"/>
    <mergeCell ref="B3:D3"/>
    <mergeCell ref="E3:G3"/>
    <mergeCell ref="E4:G4"/>
    <mergeCell ref="E5:G5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3.14"/>
    <col customWidth="1" min="18" max="22" width="3.43"/>
    <col customWidth="1" min="23" max="23" width="3.71"/>
    <col customWidth="1" min="24" max="24" width="12.43"/>
    <col customWidth="1" min="25" max="25" width="11.0"/>
    <col customWidth="1" min="26" max="26" width="12.43"/>
  </cols>
  <sheetData>
    <row r="1" ht="12.75" customHeight="1">
      <c r="A1" s="1"/>
      <c r="B1" s="30" t="s">
        <v>0</v>
      </c>
      <c r="C1" s="3"/>
      <c r="D1" s="4"/>
      <c r="E1" s="31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ht="12.75" customHeight="1">
      <c r="A2" s="6" t="s">
        <v>2</v>
      </c>
      <c r="B2" s="32">
        <v>0.0</v>
      </c>
      <c r="C2" s="3"/>
      <c r="D2" s="4"/>
      <c r="E2" s="32">
        <v>10.0</v>
      </c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</row>
    <row r="3" ht="12.75" customHeight="1">
      <c r="A3" s="6" t="s">
        <v>3</v>
      </c>
      <c r="B3" s="32">
        <v>1.0</v>
      </c>
      <c r="C3" s="3"/>
      <c r="D3" s="4"/>
      <c r="E3" s="32">
        <v>6.0</v>
      </c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ht="12.75" customHeight="1">
      <c r="A4" s="6" t="s">
        <v>4</v>
      </c>
      <c r="B4" s="32">
        <v>3.0</v>
      </c>
      <c r="C4" s="3"/>
      <c r="D4" s="4"/>
      <c r="E4" s="32">
        <v>2.0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</row>
    <row r="5" ht="12.75" customHeight="1">
      <c r="A5" s="6" t="s">
        <v>5</v>
      </c>
      <c r="B5" s="32">
        <v>5.0</v>
      </c>
      <c r="C5" s="3"/>
      <c r="D5" s="4"/>
      <c r="E5" s="32">
        <v>4.0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2.75" customHeight="1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X8" s="9" t="s">
        <v>50</v>
      </c>
      <c r="Y8" s="9" t="s">
        <v>7</v>
      </c>
    </row>
    <row r="9" ht="12.75" customHeight="1">
      <c r="B9" s="10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X9" s="11"/>
      <c r="Y9" s="11"/>
      <c r="Z9" s="1"/>
    </row>
    <row r="10" ht="12.75" customHeight="1">
      <c r="A10" s="12" t="s">
        <v>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"/>
      <c r="M10" s="1"/>
      <c r="N10" s="1"/>
      <c r="O10" s="1"/>
      <c r="P10" s="1"/>
      <c r="Q10" s="1"/>
      <c r="X10" s="14">
        <f>10-0</f>
        <v>10</v>
      </c>
      <c r="Y10" s="14">
        <v>0.0</v>
      </c>
    </row>
    <row r="11" ht="12.75" customHeight="1">
      <c r="A11" s="12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"/>
      <c r="S11" s="15"/>
      <c r="T11" s="15"/>
      <c r="U11" s="15"/>
      <c r="V11" s="15"/>
      <c r="W11" s="15"/>
      <c r="X11" s="14">
        <f>22-1</f>
        <v>21</v>
      </c>
      <c r="Y11" s="14">
        <f>16-1</f>
        <v>15</v>
      </c>
    </row>
    <row r="12" ht="12.75" customHeight="1">
      <c r="A12" s="12" t="s">
        <v>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3"/>
      <c r="M12" s="13"/>
      <c r="N12" s="1"/>
      <c r="O12" s="1"/>
      <c r="P12" s="1"/>
      <c r="Q12" s="1"/>
      <c r="X12" s="14">
        <f>12-3</f>
        <v>9</v>
      </c>
      <c r="Y12" s="14">
        <f>10-3</f>
        <v>7</v>
      </c>
    </row>
    <row r="13" ht="12.75" customHeight="1">
      <c r="A13" s="12" t="s">
        <v>5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  <c r="O13" s="18"/>
      <c r="P13" s="18"/>
      <c r="Q13" s="18"/>
      <c r="R13" s="16"/>
      <c r="S13" s="16"/>
      <c r="T13" s="16"/>
      <c r="U13" s="16"/>
      <c r="V13" s="16"/>
      <c r="W13" s="16"/>
      <c r="X13" s="14">
        <f>16-5</f>
        <v>11</v>
      </c>
      <c r="Y13" s="14">
        <f>12-5</f>
        <v>7</v>
      </c>
    </row>
    <row r="14" ht="12.75" customHeight="1">
      <c r="A14" s="19">
        <v>0.0</v>
      </c>
      <c r="B14" s="19">
        <v>1.0</v>
      </c>
      <c r="C14" s="19">
        <v>2.0</v>
      </c>
      <c r="D14" s="19">
        <v>3.0</v>
      </c>
      <c r="E14" s="19">
        <v>4.0</v>
      </c>
      <c r="F14" s="19">
        <v>5.0</v>
      </c>
      <c r="G14" s="19">
        <v>6.0</v>
      </c>
      <c r="H14" s="19">
        <v>7.0</v>
      </c>
      <c r="I14" s="19">
        <v>8.0</v>
      </c>
      <c r="J14" s="19">
        <v>9.0</v>
      </c>
      <c r="K14" s="19">
        <v>10.0</v>
      </c>
      <c r="L14" s="19">
        <v>11.0</v>
      </c>
      <c r="M14" s="19">
        <v>12.0</v>
      </c>
      <c r="N14" s="19">
        <v>13.0</v>
      </c>
      <c r="O14" s="19">
        <v>14.0</v>
      </c>
      <c r="P14" s="19">
        <v>15.0</v>
      </c>
      <c r="Q14" s="19">
        <v>16.0</v>
      </c>
      <c r="R14" s="19">
        <v>17.0</v>
      </c>
      <c r="S14" s="19">
        <v>18.0</v>
      </c>
      <c r="T14" s="19">
        <v>19.0</v>
      </c>
      <c r="U14" s="19">
        <v>20.0</v>
      </c>
      <c r="V14" s="19">
        <v>21.0</v>
      </c>
      <c r="W14" s="19">
        <v>22.0</v>
      </c>
      <c r="X14" s="20">
        <f t="shared" ref="X14:Y14" si="1">AVERAGE(X10:X13)</f>
        <v>12.75</v>
      </c>
      <c r="Y14" s="20">
        <f t="shared" si="1"/>
        <v>7.25</v>
      </c>
    </row>
    <row r="15" ht="12.75" customHeight="1">
      <c r="A15" s="21" t="s">
        <v>2</v>
      </c>
      <c r="B15" s="21" t="s">
        <v>3</v>
      </c>
      <c r="C15" s="21"/>
      <c r="D15" s="21" t="s">
        <v>4</v>
      </c>
      <c r="E15" s="21"/>
      <c r="F15" s="21" t="s">
        <v>5</v>
      </c>
      <c r="G15" s="22"/>
      <c r="H15" s="22"/>
      <c r="I15" s="22"/>
      <c r="J15" s="22"/>
      <c r="K15" s="22" t="s">
        <v>2</v>
      </c>
      <c r="L15" s="22"/>
      <c r="M15" s="22" t="s">
        <v>4</v>
      </c>
      <c r="N15" s="22"/>
      <c r="O15" s="22"/>
      <c r="P15" s="22"/>
      <c r="Q15" s="22" t="s">
        <v>5</v>
      </c>
      <c r="R15" s="22"/>
      <c r="S15" s="22"/>
      <c r="T15" s="22"/>
      <c r="U15" s="22"/>
      <c r="V15" s="22"/>
      <c r="W15" s="22" t="s">
        <v>3</v>
      </c>
    </row>
    <row r="16" ht="12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ht="12.75" customHeight="1">
      <c r="A17" s="1"/>
      <c r="B17" s="23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24" t="s">
        <v>51</v>
      </c>
      <c r="B18" s="25"/>
      <c r="C18" s="25" t="s">
        <v>3</v>
      </c>
      <c r="D18" s="25" t="s">
        <v>3</v>
      </c>
      <c r="E18" s="25" t="s">
        <v>4</v>
      </c>
      <c r="F18" s="25" t="s">
        <v>4</v>
      </c>
      <c r="G18" s="25" t="s">
        <v>4</v>
      </c>
      <c r="H18" s="25" t="s">
        <v>4</v>
      </c>
      <c r="I18" s="25" t="s">
        <v>4</v>
      </c>
      <c r="J18" s="25" t="s">
        <v>4</v>
      </c>
      <c r="K18" s="25" t="s">
        <v>4</v>
      </c>
      <c r="L18" s="25" t="s">
        <v>5</v>
      </c>
      <c r="M18" s="25" t="s">
        <v>5</v>
      </c>
      <c r="N18" s="25" t="s">
        <v>3</v>
      </c>
      <c r="O18" s="25" t="s">
        <v>3</v>
      </c>
      <c r="P18" s="25" t="s">
        <v>3</v>
      </c>
      <c r="Q18" s="25" t="s">
        <v>3</v>
      </c>
      <c r="R18" s="25"/>
      <c r="S18" s="25"/>
      <c r="T18" s="25"/>
      <c r="U18" s="25"/>
      <c r="V18" s="25"/>
      <c r="W18" s="25"/>
    </row>
    <row r="19" ht="12.75" customHeight="1">
      <c r="A19" s="24" t="s">
        <v>52</v>
      </c>
      <c r="B19" s="26"/>
      <c r="C19" s="26"/>
      <c r="D19" s="26"/>
      <c r="E19" s="26" t="s">
        <v>3</v>
      </c>
      <c r="F19" s="26" t="s">
        <v>3</v>
      </c>
      <c r="G19" s="26" t="s">
        <v>5</v>
      </c>
      <c r="H19" s="26" t="s">
        <v>5</v>
      </c>
      <c r="I19" s="26" t="s">
        <v>5</v>
      </c>
      <c r="J19" s="26" t="s">
        <v>5</v>
      </c>
      <c r="K19" s="26" t="s">
        <v>5</v>
      </c>
      <c r="L19" s="26" t="s">
        <v>3</v>
      </c>
      <c r="M19" s="26" t="s">
        <v>3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2.75" customHeight="1">
      <c r="A20" s="24" t="s">
        <v>53</v>
      </c>
      <c r="B20" s="26"/>
      <c r="C20" s="26"/>
      <c r="D20" s="26"/>
      <c r="E20" s="26"/>
      <c r="F20" s="26"/>
      <c r="G20" s="26" t="s">
        <v>3</v>
      </c>
      <c r="H20" s="26" t="s">
        <v>3</v>
      </c>
      <c r="I20" s="26" t="s">
        <v>3</v>
      </c>
      <c r="J20" s="26" t="s">
        <v>3</v>
      </c>
      <c r="K20" s="26" t="s">
        <v>3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2.75" customHeight="1">
      <c r="A21" s="24" t="s">
        <v>54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2.75" customHeight="1">
      <c r="B22" s="27"/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2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4:D4"/>
    <mergeCell ref="B5:D5"/>
    <mergeCell ref="X8:X9"/>
    <mergeCell ref="Y8:Y9"/>
    <mergeCell ref="B1:D1"/>
    <mergeCell ref="E1:G1"/>
    <mergeCell ref="B2:D2"/>
    <mergeCell ref="E2:G2"/>
    <mergeCell ref="B3:D3"/>
    <mergeCell ref="E3:G3"/>
    <mergeCell ref="E4:G4"/>
    <mergeCell ref="E5:G5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3.14"/>
    <col customWidth="1" min="18" max="22" width="3.43"/>
    <col customWidth="1" min="23" max="23" width="3.71"/>
    <col customWidth="1" min="24" max="24" width="12.43"/>
    <col customWidth="1" min="25" max="25" width="11.0"/>
    <col customWidth="1" min="26" max="26" width="12.43"/>
  </cols>
  <sheetData>
    <row r="1" ht="12.75" customHeight="1">
      <c r="A1" s="1"/>
      <c r="B1" s="30" t="s">
        <v>0</v>
      </c>
      <c r="C1" s="3"/>
      <c r="D1" s="4"/>
      <c r="E1" s="31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</row>
    <row r="2" ht="12.75" customHeight="1">
      <c r="A2" s="6" t="s">
        <v>2</v>
      </c>
      <c r="B2" s="32">
        <v>0.0</v>
      </c>
      <c r="C2" s="3"/>
      <c r="D2" s="4"/>
      <c r="E2" s="32">
        <v>10.0</v>
      </c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</row>
    <row r="3" ht="12.75" customHeight="1">
      <c r="A3" s="6" t="s">
        <v>3</v>
      </c>
      <c r="B3" s="32">
        <v>1.0</v>
      </c>
      <c r="C3" s="3"/>
      <c r="D3" s="4"/>
      <c r="E3" s="32">
        <v>6.0</v>
      </c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</row>
    <row r="4" ht="12.75" customHeight="1">
      <c r="A4" s="6" t="s">
        <v>4</v>
      </c>
      <c r="B4" s="32">
        <v>3.0</v>
      </c>
      <c r="C4" s="3"/>
      <c r="D4" s="4"/>
      <c r="E4" s="32">
        <v>2.0</v>
      </c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</row>
    <row r="5" ht="12.75" customHeight="1">
      <c r="A5" s="6" t="s">
        <v>5</v>
      </c>
      <c r="B5" s="32">
        <v>5.0</v>
      </c>
      <c r="C5" s="3"/>
      <c r="D5" s="4"/>
      <c r="E5" s="32">
        <v>4.0</v>
      </c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ht="12.75" customHeight="1">
      <c r="A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X8" s="9" t="s">
        <v>55</v>
      </c>
      <c r="Y8" s="9" t="s">
        <v>7</v>
      </c>
    </row>
    <row r="9" ht="12.75" customHeight="1">
      <c r="B9" s="10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X9" s="11"/>
      <c r="Y9" s="11"/>
      <c r="Z9" s="1"/>
    </row>
    <row r="10" ht="12.75" customHeight="1">
      <c r="A10" s="6" t="s">
        <v>2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5"/>
      <c r="S10" s="55"/>
      <c r="T10" s="55"/>
      <c r="U10" s="55"/>
      <c r="V10" s="55"/>
      <c r="W10" s="55"/>
      <c r="X10" s="56"/>
      <c r="Y10" s="14"/>
    </row>
    <row r="11" ht="12.75" customHeight="1">
      <c r="A11" s="6" t="s">
        <v>3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7"/>
      <c r="S11" s="57"/>
      <c r="T11" s="57"/>
      <c r="U11" s="57"/>
      <c r="V11" s="57"/>
      <c r="W11" s="57"/>
      <c r="X11" s="56"/>
      <c r="Y11" s="14"/>
    </row>
    <row r="12" ht="12.75" customHeight="1">
      <c r="A12" s="6" t="s">
        <v>4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5"/>
      <c r="S12" s="55"/>
      <c r="T12" s="55"/>
      <c r="U12" s="55"/>
      <c r="V12" s="55"/>
      <c r="W12" s="55"/>
      <c r="X12" s="56"/>
      <c r="Y12" s="14"/>
    </row>
    <row r="13" ht="12.75" customHeight="1">
      <c r="A13" s="6" t="s">
        <v>5</v>
      </c>
      <c r="B13" s="57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7"/>
      <c r="S13" s="57"/>
      <c r="T13" s="57"/>
      <c r="U13" s="57"/>
      <c r="V13" s="57"/>
      <c r="W13" s="57"/>
      <c r="X13" s="56"/>
      <c r="Y13" s="14"/>
    </row>
    <row r="14" ht="12.75" customHeight="1">
      <c r="A14" s="19">
        <v>0.0</v>
      </c>
      <c r="B14" s="19">
        <v>1.0</v>
      </c>
      <c r="C14" s="19">
        <v>2.0</v>
      </c>
      <c r="D14" s="19">
        <v>3.0</v>
      </c>
      <c r="E14" s="19">
        <v>4.0</v>
      </c>
      <c r="F14" s="19">
        <v>5.0</v>
      </c>
      <c r="G14" s="19">
        <v>6.0</v>
      </c>
      <c r="H14" s="19">
        <v>7.0</v>
      </c>
      <c r="I14" s="19">
        <v>8.0</v>
      </c>
      <c r="J14" s="19">
        <v>9.0</v>
      </c>
      <c r="K14" s="19">
        <v>10.0</v>
      </c>
      <c r="L14" s="19">
        <v>11.0</v>
      </c>
      <c r="M14" s="19">
        <v>12.0</v>
      </c>
      <c r="N14" s="19">
        <v>13.0</v>
      </c>
      <c r="O14" s="19">
        <v>14.0</v>
      </c>
      <c r="P14" s="19">
        <v>15.0</v>
      </c>
      <c r="Q14" s="19">
        <v>16.0</v>
      </c>
      <c r="R14" s="19">
        <v>17.0</v>
      </c>
      <c r="S14" s="19">
        <v>18.0</v>
      </c>
      <c r="T14" s="19">
        <v>19.0</v>
      </c>
      <c r="U14" s="19">
        <v>20.0</v>
      </c>
      <c r="V14" s="19">
        <v>21.0</v>
      </c>
      <c r="W14" s="19">
        <v>22.0</v>
      </c>
      <c r="X14" s="20" t="str">
        <f t="shared" ref="X14:Y14" si="1">AVERAGE(X10:X13)</f>
        <v>#DIV/0!</v>
      </c>
      <c r="Y14" s="20" t="str">
        <f t="shared" si="1"/>
        <v>#DIV/0!</v>
      </c>
    </row>
    <row r="15" ht="12.75" customHeight="1">
      <c r="A15" s="21" t="s">
        <v>2</v>
      </c>
      <c r="B15" s="21" t="s">
        <v>3</v>
      </c>
      <c r="C15" s="21"/>
      <c r="D15" s="21" t="s">
        <v>4</v>
      </c>
      <c r="E15" s="21"/>
      <c r="F15" s="21" t="s">
        <v>5</v>
      </c>
      <c r="G15" s="22"/>
      <c r="H15" s="22"/>
      <c r="I15" s="22"/>
      <c r="J15" s="22"/>
      <c r="K15" s="22" t="s">
        <v>2</v>
      </c>
      <c r="L15" s="22"/>
      <c r="M15" s="22" t="s">
        <v>4</v>
      </c>
      <c r="N15" s="22"/>
      <c r="O15" s="22"/>
      <c r="P15" s="22"/>
      <c r="Q15" s="22" t="s">
        <v>5</v>
      </c>
      <c r="R15" s="22"/>
      <c r="S15" s="22"/>
      <c r="T15" s="22"/>
      <c r="U15" s="22"/>
      <c r="V15" s="22"/>
      <c r="W15" s="22" t="s">
        <v>3</v>
      </c>
    </row>
    <row r="16" ht="12.7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ht="12.75" customHeight="1">
      <c r="A17" s="1"/>
      <c r="B17" s="23" t="s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12.75" customHeight="1">
      <c r="A18" s="24" t="s">
        <v>56</v>
      </c>
      <c r="B18" s="25"/>
      <c r="C18" s="25" t="s">
        <v>3</v>
      </c>
      <c r="D18" s="25" t="s">
        <v>3</v>
      </c>
      <c r="E18" s="25" t="s">
        <v>4</v>
      </c>
      <c r="F18" s="25" t="s">
        <v>4</v>
      </c>
      <c r="G18" s="25" t="s">
        <v>4</v>
      </c>
      <c r="H18" s="25" t="s">
        <v>4</v>
      </c>
      <c r="I18" s="25" t="s">
        <v>4</v>
      </c>
      <c r="J18" s="25" t="s">
        <v>4</v>
      </c>
      <c r="K18" s="25" t="s">
        <v>4</v>
      </c>
      <c r="L18" s="25" t="s">
        <v>5</v>
      </c>
      <c r="M18" s="25" t="s">
        <v>5</v>
      </c>
      <c r="N18" s="25" t="s">
        <v>3</v>
      </c>
      <c r="O18" s="25" t="s">
        <v>3</v>
      </c>
      <c r="P18" s="25" t="s">
        <v>3</v>
      </c>
      <c r="Q18" s="25" t="s">
        <v>3</v>
      </c>
      <c r="R18" s="25"/>
      <c r="S18" s="25"/>
      <c r="T18" s="25"/>
      <c r="U18" s="25"/>
      <c r="V18" s="25"/>
      <c r="W18" s="25"/>
    </row>
    <row r="19" ht="12.75" customHeight="1">
      <c r="A19" s="24" t="s">
        <v>57</v>
      </c>
      <c r="B19" s="26"/>
      <c r="C19" s="26"/>
      <c r="D19" s="26"/>
      <c r="E19" s="26" t="s">
        <v>3</v>
      </c>
      <c r="F19" s="26" t="s">
        <v>3</v>
      </c>
      <c r="G19" s="26" t="s">
        <v>5</v>
      </c>
      <c r="H19" s="26" t="s">
        <v>5</v>
      </c>
      <c r="I19" s="26" t="s">
        <v>5</v>
      </c>
      <c r="J19" s="26" t="s">
        <v>5</v>
      </c>
      <c r="K19" s="26" t="s">
        <v>5</v>
      </c>
      <c r="L19" s="26" t="s">
        <v>3</v>
      </c>
      <c r="M19" s="26" t="s">
        <v>3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 ht="12.75" customHeight="1">
      <c r="A20" s="24" t="s">
        <v>58</v>
      </c>
      <c r="B20" s="26"/>
      <c r="C20" s="26"/>
      <c r="D20" s="26"/>
      <c r="E20" s="26"/>
      <c r="F20" s="26"/>
      <c r="G20" s="26" t="s">
        <v>3</v>
      </c>
      <c r="H20" s="26" t="s">
        <v>3</v>
      </c>
      <c r="I20" s="26" t="s">
        <v>3</v>
      </c>
      <c r="J20" s="26" t="s">
        <v>3</v>
      </c>
      <c r="K20" s="26" t="s">
        <v>3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ht="12.75" customHeight="1">
      <c r="A21" s="24" t="s">
        <v>59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ht="12.75" customHeight="1">
      <c r="B22" s="27"/>
      <c r="C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ht="12.7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">
    <mergeCell ref="B4:D4"/>
    <mergeCell ref="B5:D5"/>
    <mergeCell ref="X8:X9"/>
    <mergeCell ref="Y8:Y9"/>
    <mergeCell ref="B1:D1"/>
    <mergeCell ref="E1:G1"/>
    <mergeCell ref="B2:D2"/>
    <mergeCell ref="E2:G2"/>
    <mergeCell ref="B3:D3"/>
    <mergeCell ref="E3:G3"/>
    <mergeCell ref="E4:G4"/>
    <mergeCell ref="E5:G5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