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90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H19" i="11"/>
  <c r="F12" i="11"/>
  <c r="H12" i="11" s="1"/>
  <c r="H11" i="11"/>
  <c r="H7" i="11" l="1"/>
  <c r="H21" i="11" l="1"/>
  <c r="E10" i="11"/>
  <c r="I5" i="11"/>
  <c r="H35" i="11"/>
  <c r="H34" i="11"/>
  <c r="H33" i="11"/>
  <c r="H26" i="11"/>
  <c r="H25" i="11"/>
  <c r="H24" i="11"/>
  <c r="H20" i="11"/>
  <c r="H8" i="11"/>
  <c r="H9" i="11" l="1"/>
  <c r="E14" i="11"/>
  <c r="I6" i="11"/>
  <c r="H23" i="11" l="1"/>
  <c r="H10" i="11"/>
  <c r="F14" i="11"/>
  <c r="J5" i="11"/>
  <c r="K5" i="11" s="1"/>
  <c r="L5" i="11" s="1"/>
  <c r="M5" i="11" s="1"/>
  <c r="N5" i="11" s="1"/>
  <c r="O5" i="11" s="1"/>
  <c r="P5" i="11" s="1"/>
  <c r="I4" i="11"/>
  <c r="H14" i="11" l="1"/>
  <c r="E15" i="11"/>
  <c r="E16" i="11" s="1"/>
  <c r="P4" i="11"/>
  <c r="Q5" i="11"/>
  <c r="R5" i="11" s="1"/>
  <c r="S5" i="11" s="1"/>
  <c r="T5" i="11" s="1"/>
  <c r="U5" i="11" s="1"/>
  <c r="V5" i="11" s="1"/>
  <c r="W5" i="11" s="1"/>
  <c r="J6" i="11"/>
  <c r="F16" i="11" l="1"/>
  <c r="H16" i="11" s="1"/>
  <c r="F15" i="11"/>
  <c r="H15"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<sst xmlns="http://schemas.openxmlformats.org/spreadsheetml/2006/main" count="96" uniqueCount="67">
  <si>
    <t>Insert new rows ABOVE this one</t>
  </si>
  <si>
    <t>Project Start:</t>
  </si>
  <si>
    <t>PROGRESS</t>
  </si>
  <si>
    <t>ASSIGNED
TO</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</si>
  <si>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</si>
  <si>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</si>
  <si>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</si>
  <si>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</si>
  <si>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</si>
  <si>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</si>
  <si>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</si>
  <si>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</si>
  <si>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</si>
  <si>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</si>
  <si>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</si>
  <si>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</si>
  <si>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</si>
  <si>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</si>
  <si>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</si>
  <si>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</si>
  <si>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</si>
  <si>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</si>
  <si>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</si>
  <si>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</si>
  <si>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</si>
  <si>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</si>
  <si>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</si>
  <si>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</si>
  <si>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</si>
  <si>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</si>
  <si>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</si>
  <si>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</si>
  <si>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</si>
  <si>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</si>
  <si>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</si>
  <si>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</si>
  <si>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</si>
  <si>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</si>
  <si>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WEBSITE DEVELOPMENT</t>
  </si>
  <si>
    <t>CSE326</t>
  </si>
  <si>
    <t>ETE ASSIGNMENT</t>
  </si>
  <si>
    <t>index.html</t>
  </si>
  <si>
    <t>Dhaireya Abhilashi</t>
  </si>
  <si>
    <t>menu.html</t>
  </si>
  <si>
    <t>about_us.html</t>
  </si>
  <si>
    <t>gallery.html</t>
  </si>
  <si>
    <t>contact_us.html</t>
  </si>
  <si>
    <t>health_tips.html</t>
  </si>
  <si>
    <t>style.css</t>
  </si>
  <si>
    <t>synopsis</t>
  </si>
  <si>
    <t xml:space="preserve">Phase 1 </t>
  </si>
  <si>
    <t>Synopsis</t>
  </si>
  <si>
    <t>work division</t>
  </si>
  <si>
    <t xml:space="preserve">Phase 2 </t>
  </si>
  <si>
    <t>Designing the website</t>
  </si>
  <si>
    <t>Phase 3</t>
  </si>
  <si>
    <t>Applying Webdevlopment tools</t>
  </si>
  <si>
    <t>Bootstrap</t>
  </si>
  <si>
    <t>Jquery</t>
  </si>
  <si>
    <t>Final touches</t>
  </si>
  <si>
    <t>adding media</t>
  </si>
  <si>
    <t>final report</t>
  </si>
  <si>
    <t>github</t>
  </si>
  <si>
    <t>explanation video</t>
  </si>
  <si>
    <t>Gantt chart</t>
  </si>
  <si>
    <t>Jeeva&amp;Ashutosh</t>
  </si>
  <si>
    <t>Display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</si>
</sst>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0" borderId="2" xfId="11">
      <alignment horizontal="center" vertical="center"/>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6" fillId="8" borderId="2" xfId="11" applyFont="1" applyFill="1">
      <alignment horizontal="center" vertical="center"/>
    </xf>
    <xf numFmtId="0" fontId="6" fillId="9" borderId="2" xfId="11" applyFont="1" applyFill="1">
      <alignment horizontal="center" vertical="center"/>
    </xf>
    <xf numFmtId="0" fontId="0" fillId="4" borderId="2" xfId="12" applyFont="1" applyFill="1">
      <alignment horizontal="left" vertical="center" indent="2"/>
    </xf>
    <xf numFmtId="0" fontId="6" fillId="6" borderId="2" xfId="11" applyFont="1" applyFill="1">
      <alignment horizontal="center" vertical="center"/>
    </xf>
    <xf numFmtId="0" fontId="0" fillId="11" borderId="2" xfId="12" applyFont="1" applyFill="1">
      <alignment horizontal="left" vertical="center" indent="2"/>
    </xf>
    <xf numFmtId="0" fontId="6" fillId="5" borderId="2" xfId="11" applyFont="1" applyFill="1">
      <alignment horizontal="center" vertical="center"/>
    </xf>
    <xf numFmtId="0" fontId="0" fillId="10" borderId="2" xfId="12" applyFont="1" applyFill="1">
      <alignment horizontal="left" vertical="center" indent="2"/>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0" fillId="0" borderId="0" xfId="8" applyFont="1">
      <alignment horizontal="right" inden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8"/>
  <sheetViews>
    <sheetView showGridLines="0" tabSelected="1" showRuler="0" topLeftCell="B1" zoomScaleNormal="100" zoomScalePageLayoutView="70" workbookViewId="0">
      <pane ySplit="6" topLeftCell="A20" activePane="bottomLeft" state="frozen"/>
      <selection pane="bottomLeft" activeCell="B5" sqref="B5:G5"/>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3" t="s">
        <v>38</v>
      </c>
      <c r="C1" s="1"/>
      <c r="D1" s="2"/>
      <c r="E1" s="4"/>
      <c r="F1" s="47"/>
      <c r="H1" s="2"/>
      <c r="I1" s="14" t="s">
        <v>11</v>
      </c>
    </row>
    <row r="2" spans="1:64" ht="30" customHeight="1" x14ac:dyDescent="0.3">
      <c r="A2" s="58" t="s">
        <v>24</v>
      </c>
      <c r="B2" s="64" t="s">
        <v>39</v>
      </c>
      <c r="I2" s="61" t="s">
        <v>16</v>
      </c>
    </row>
    <row r="3" spans="1:64" ht="30" customHeight="1" x14ac:dyDescent="0.25">
      <c r="A3" s="58" t="s">
        <v>30</v>
      </c>
      <c r="B3" s="65" t="s">
        <v>40</v>
      </c>
      <c r="C3" s="73" t="s">
        <v>1</v>
      </c>
      <c r="D3" s="74"/>
      <c r="E3" s="79">
        <v>43881</v>
      </c>
      <c r="F3" s="79"/>
    </row>
    <row r="4" spans="1:64" ht="30" customHeight="1" x14ac:dyDescent="0.25">
      <c r="A4" s="59" t="s">
        <v>31</v>
      </c>
      <c r="C4" s="92" t="s">
        <v>66</v>
      </c>
      <c r="D4" s="74"/>
      <c r="E4" s="7">
        <v>1</v>
      </c>
      <c r="I4" s="76">
        <f>I5</f>
        <v>43878</v>
      </c>
      <c r="J4" s="77"/>
      <c r="K4" s="77"/>
      <c r="L4" s="77"/>
      <c r="M4" s="77"/>
      <c r="N4" s="77"/>
      <c r="O4" s="78"/>
      <c r="P4" s="76">
        <f>P5</f>
        <v>43885</v>
      </c>
      <c r="Q4" s="77"/>
      <c r="R4" s="77"/>
      <c r="S4" s="77"/>
      <c r="T4" s="77"/>
      <c r="U4" s="77"/>
      <c r="V4" s="78"/>
      <c r="W4" s="76">
        <f>W5</f>
        <v>43892</v>
      </c>
      <c r="X4" s="77"/>
      <c r="Y4" s="77"/>
      <c r="Z4" s="77"/>
      <c r="AA4" s="77"/>
      <c r="AB4" s="77"/>
      <c r="AC4" s="78"/>
      <c r="AD4" s="76">
        <f>AD5</f>
        <v>43899</v>
      </c>
      <c r="AE4" s="77"/>
      <c r="AF4" s="77"/>
      <c r="AG4" s="77"/>
      <c r="AH4" s="77"/>
      <c r="AI4" s="77"/>
      <c r="AJ4" s="78"/>
      <c r="AK4" s="76">
        <f>AK5</f>
        <v>43906</v>
      </c>
      <c r="AL4" s="77"/>
      <c r="AM4" s="77"/>
      <c r="AN4" s="77"/>
      <c r="AO4" s="77"/>
      <c r="AP4" s="77"/>
      <c r="AQ4" s="78"/>
      <c r="AR4" s="76">
        <f>AR5</f>
        <v>43913</v>
      </c>
      <c r="AS4" s="77"/>
      <c r="AT4" s="77"/>
      <c r="AU4" s="77"/>
      <c r="AV4" s="77"/>
      <c r="AW4" s="77"/>
      <c r="AX4" s="78"/>
      <c r="AY4" s="76">
        <f>AY5</f>
        <v>43920</v>
      </c>
      <c r="AZ4" s="77"/>
      <c r="BA4" s="77"/>
      <c r="BB4" s="77"/>
      <c r="BC4" s="77"/>
      <c r="BD4" s="77"/>
      <c r="BE4" s="78"/>
      <c r="BF4" s="76">
        <f>BF5</f>
        <v>43927</v>
      </c>
      <c r="BG4" s="77"/>
      <c r="BH4" s="77"/>
      <c r="BI4" s="77"/>
      <c r="BJ4" s="77"/>
      <c r="BK4" s="77"/>
      <c r="BL4" s="78"/>
    </row>
    <row r="5" spans="1:64" ht="15" customHeight="1" x14ac:dyDescent="0.25">
      <c r="A5" s="59" t="s">
        <v>32</v>
      </c>
      <c r="B5" s="75"/>
      <c r="C5" s="75"/>
      <c r="D5" s="75"/>
      <c r="E5" s="75"/>
      <c r="F5" s="75"/>
      <c r="G5" s="75"/>
      <c r="I5" s="11">
        <f>Project_Start-WEEKDAY(Project_Start,1)+2+7*(Display_Week-1)</f>
        <v>43878</v>
      </c>
      <c r="J5" s="10">
        <f>I5+1</f>
        <v>43879</v>
      </c>
      <c r="K5" s="10">
        <f t="shared" ref="K5:AX5" si="0">J5+1</f>
        <v>43880</v>
      </c>
      <c r="L5" s="10">
        <f t="shared" si="0"/>
        <v>43881</v>
      </c>
      <c r="M5" s="10">
        <f t="shared" si="0"/>
        <v>43882</v>
      </c>
      <c r="N5" s="10">
        <f t="shared" si="0"/>
        <v>43883</v>
      </c>
      <c r="O5" s="12">
        <f t="shared" si="0"/>
        <v>43884</v>
      </c>
      <c r="P5" s="11">
        <f>O5+1</f>
        <v>43885</v>
      </c>
      <c r="Q5" s="10">
        <f>P5+1</f>
        <v>43886</v>
      </c>
      <c r="R5" s="10">
        <f t="shared" si="0"/>
        <v>43887</v>
      </c>
      <c r="S5" s="10">
        <f t="shared" si="0"/>
        <v>43888</v>
      </c>
      <c r="T5" s="10">
        <f t="shared" si="0"/>
        <v>43889</v>
      </c>
      <c r="U5" s="10">
        <f t="shared" si="0"/>
        <v>43890</v>
      </c>
      <c r="V5" s="12">
        <f t="shared" si="0"/>
        <v>43891</v>
      </c>
      <c r="W5" s="11">
        <f>V5+1</f>
        <v>43892</v>
      </c>
      <c r="X5" s="10">
        <f>W5+1</f>
        <v>43893</v>
      </c>
      <c r="Y5" s="10">
        <f t="shared" si="0"/>
        <v>43894</v>
      </c>
      <c r="Z5" s="10">
        <f t="shared" si="0"/>
        <v>43895</v>
      </c>
      <c r="AA5" s="10">
        <f t="shared" si="0"/>
        <v>43896</v>
      </c>
      <c r="AB5" s="10">
        <f t="shared" si="0"/>
        <v>43897</v>
      </c>
      <c r="AC5" s="12">
        <f t="shared" si="0"/>
        <v>43898</v>
      </c>
      <c r="AD5" s="11">
        <f>AC5+1</f>
        <v>43899</v>
      </c>
      <c r="AE5" s="10">
        <f>AD5+1</f>
        <v>43900</v>
      </c>
      <c r="AF5" s="10">
        <f t="shared" si="0"/>
        <v>43901</v>
      </c>
      <c r="AG5" s="10">
        <f t="shared" si="0"/>
        <v>43902</v>
      </c>
      <c r="AH5" s="10">
        <f t="shared" si="0"/>
        <v>43903</v>
      </c>
      <c r="AI5" s="10">
        <f t="shared" si="0"/>
        <v>43904</v>
      </c>
      <c r="AJ5" s="12">
        <f t="shared" si="0"/>
        <v>43905</v>
      </c>
      <c r="AK5" s="11">
        <f>AJ5+1</f>
        <v>43906</v>
      </c>
      <c r="AL5" s="10">
        <f>AK5+1</f>
        <v>43907</v>
      </c>
      <c r="AM5" s="10">
        <f t="shared" si="0"/>
        <v>43908</v>
      </c>
      <c r="AN5" s="10">
        <f t="shared" si="0"/>
        <v>43909</v>
      </c>
      <c r="AO5" s="10">
        <f t="shared" si="0"/>
        <v>43910</v>
      </c>
      <c r="AP5" s="10">
        <f t="shared" si="0"/>
        <v>43911</v>
      </c>
      <c r="AQ5" s="12">
        <f t="shared" si="0"/>
        <v>43912</v>
      </c>
      <c r="AR5" s="11">
        <f>AQ5+1</f>
        <v>43913</v>
      </c>
      <c r="AS5" s="10">
        <f>AR5+1</f>
        <v>43914</v>
      </c>
      <c r="AT5" s="10">
        <f t="shared" si="0"/>
        <v>43915</v>
      </c>
      <c r="AU5" s="10">
        <f t="shared" si="0"/>
        <v>43916</v>
      </c>
      <c r="AV5" s="10">
        <f t="shared" si="0"/>
        <v>43917</v>
      </c>
      <c r="AW5" s="10">
        <f t="shared" si="0"/>
        <v>43918</v>
      </c>
      <c r="AX5" s="12">
        <f t="shared" si="0"/>
        <v>43919</v>
      </c>
      <c r="AY5" s="11">
        <f>AX5+1</f>
        <v>43920</v>
      </c>
      <c r="AZ5" s="10">
        <f>AY5+1</f>
        <v>43921</v>
      </c>
      <c r="BA5" s="10">
        <f t="shared" ref="BA5:BE5" si="1">AZ5+1</f>
        <v>43922</v>
      </c>
      <c r="BB5" s="10">
        <f t="shared" si="1"/>
        <v>43923</v>
      </c>
      <c r="BC5" s="10">
        <f t="shared" si="1"/>
        <v>43924</v>
      </c>
      <c r="BD5" s="10">
        <f t="shared" si="1"/>
        <v>43925</v>
      </c>
      <c r="BE5" s="12">
        <f t="shared" si="1"/>
        <v>43926</v>
      </c>
      <c r="BF5" s="11">
        <f>BE5+1</f>
        <v>43927</v>
      </c>
      <c r="BG5" s="10">
        <f>BF5+1</f>
        <v>43928</v>
      </c>
      <c r="BH5" s="10">
        <f t="shared" ref="BH5:BL5" si="2">BG5+1</f>
        <v>43929</v>
      </c>
      <c r="BI5" s="10">
        <f t="shared" si="2"/>
        <v>43930</v>
      </c>
      <c r="BJ5" s="10">
        <f t="shared" si="2"/>
        <v>43931</v>
      </c>
      <c r="BK5" s="10">
        <f t="shared" si="2"/>
        <v>43932</v>
      </c>
      <c r="BL5" s="12">
        <f t="shared" si="2"/>
        <v>43933</v>
      </c>
    </row>
    <row r="6" spans="1:64" ht="30" customHeight="1" thickBot="1" x14ac:dyDescent="0.3">
      <c r="A6" s="59" t="s">
        <v>33</v>
      </c>
      <c r="B6" s="8" t="s">
        <v>8</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50</v>
      </c>
      <c r="C8" s="82" t="s">
        <v>51</v>
      </c>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0" t="s">
        <v>52</v>
      </c>
      <c r="C9" s="81" t="s">
        <v>42</v>
      </c>
      <c r="D9" s="22">
        <v>1</v>
      </c>
      <c r="E9" s="66">
        <v>43881</v>
      </c>
      <c r="F9" s="66">
        <v>43881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0" t="s">
        <v>49</v>
      </c>
      <c r="C10" s="81" t="s">
        <v>42</v>
      </c>
      <c r="D10" s="22">
        <v>1</v>
      </c>
      <c r="E10" s="66">
        <f>F9</f>
        <v>43881</v>
      </c>
      <c r="F10" s="66">
        <v>43881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37</v>
      </c>
      <c r="B11" s="23" t="s">
        <v>53</v>
      </c>
      <c r="C11" s="83" t="s">
        <v>54</v>
      </c>
      <c r="D11" s="24"/>
      <c r="E11" s="25"/>
      <c r="F11" s="2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4" t="s">
        <v>41</v>
      </c>
      <c r="C12" s="89" t="s">
        <v>65</v>
      </c>
      <c r="D12" s="27">
        <v>0.1</v>
      </c>
      <c r="E12" s="67">
        <v>43908</v>
      </c>
      <c r="F12" s="67">
        <f>E12+4</f>
        <v>43912</v>
      </c>
      <c r="G12" s="17"/>
      <c r="H12" s="17">
        <f t="shared" si="6"/>
        <v>5</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48</v>
      </c>
      <c r="C13" s="89" t="s">
        <v>42</v>
      </c>
      <c r="D13" s="27">
        <v>1</v>
      </c>
      <c r="E13" s="67">
        <v>43908</v>
      </c>
      <c r="F13" s="67">
        <v>43909</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4" t="s">
        <v>44</v>
      </c>
      <c r="C14" s="89" t="s">
        <v>42</v>
      </c>
      <c r="D14" s="27">
        <v>0.95</v>
      </c>
      <c r="E14" s="67">
        <f>E12+2</f>
        <v>43910</v>
      </c>
      <c r="F14" s="67">
        <f>E14+5</f>
        <v>43915</v>
      </c>
      <c r="G14" s="17"/>
      <c r="H14" s="17">
        <f t="shared" si="6"/>
        <v>6</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43</v>
      </c>
      <c r="C15" s="89" t="s">
        <v>42</v>
      </c>
      <c r="D15" s="27">
        <v>0.92</v>
      </c>
      <c r="E15" s="67">
        <f>F14</f>
        <v>43915</v>
      </c>
      <c r="F15" s="67">
        <f>E15+3</f>
        <v>43918</v>
      </c>
      <c r="G15" s="17"/>
      <c r="H15" s="17">
        <f t="shared" si="6"/>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45</v>
      </c>
      <c r="C16" s="89" t="s">
        <v>42</v>
      </c>
      <c r="D16" s="27">
        <v>0.85</v>
      </c>
      <c r="E16" s="67">
        <f>E15</f>
        <v>43915</v>
      </c>
      <c r="F16" s="67">
        <f>E16+2</f>
        <v>43917</v>
      </c>
      <c r="G16" s="17"/>
      <c r="H16" s="17">
        <f t="shared" si="6"/>
        <v>3</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46</v>
      </c>
      <c r="C17" s="89" t="s">
        <v>42</v>
      </c>
      <c r="D17" s="27">
        <v>0.8</v>
      </c>
      <c r="E17" s="67">
        <v>43918</v>
      </c>
      <c r="F17" s="67">
        <v>43925</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47</v>
      </c>
      <c r="C18" s="89" t="s">
        <v>65</v>
      </c>
      <c r="D18" s="27">
        <v>0.1</v>
      </c>
      <c r="E18" s="67">
        <v>43921</v>
      </c>
      <c r="F18" s="67">
        <v>43927</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55</v>
      </c>
      <c r="C19" s="85" t="s">
        <v>56</v>
      </c>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6" t="s">
        <v>57</v>
      </c>
      <c r="C20" s="90" t="s">
        <v>42</v>
      </c>
      <c r="D20" s="32">
        <v>1</v>
      </c>
      <c r="E20" s="68">
        <v>43925</v>
      </c>
      <c r="F20" s="68">
        <v>43925</v>
      </c>
      <c r="G20" s="17"/>
      <c r="H20" s="17">
        <f t="shared"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6" t="s">
        <v>58</v>
      </c>
      <c r="C21" s="90" t="s">
        <v>42</v>
      </c>
      <c r="D21" s="32">
        <v>1</v>
      </c>
      <c r="E21" s="68">
        <v>43927</v>
      </c>
      <c r="F21" s="68">
        <v>43927</v>
      </c>
      <c r="G21" s="17"/>
      <c r="H21" s="17">
        <f t="shared" si="6"/>
        <v>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t="s">
        <v>25</v>
      </c>
      <c r="B22" s="33" t="s">
        <v>20</v>
      </c>
      <c r="C22" s="87" t="s">
        <v>59</v>
      </c>
      <c r="D22" s="34"/>
      <c r="E22" s="35"/>
      <c r="F22" s="3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8" t="s">
        <v>41</v>
      </c>
      <c r="C23" s="91" t="s">
        <v>42</v>
      </c>
      <c r="D23" s="37">
        <v>1</v>
      </c>
      <c r="E23" s="69">
        <v>43928</v>
      </c>
      <c r="F23" s="69">
        <v>43928</v>
      </c>
      <c r="G23" s="17"/>
      <c r="H23" s="17">
        <f t="shared" si="6"/>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8" t="s">
        <v>44</v>
      </c>
      <c r="C24" s="91" t="s">
        <v>42</v>
      </c>
      <c r="D24" s="37">
        <v>1</v>
      </c>
      <c r="E24" s="69">
        <v>43928</v>
      </c>
      <c r="F24" s="69">
        <v>43928</v>
      </c>
      <c r="G24" s="17"/>
      <c r="H24" s="17">
        <f t="shared" si="6"/>
        <v>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8" t="s">
        <v>43</v>
      </c>
      <c r="C25" s="91" t="s">
        <v>42</v>
      </c>
      <c r="D25" s="37">
        <v>1</v>
      </c>
      <c r="E25" s="69">
        <v>43928</v>
      </c>
      <c r="F25" s="69">
        <v>43929</v>
      </c>
      <c r="G25" s="17"/>
      <c r="H25" s="17">
        <f t="shared" si="6"/>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8" t="s">
        <v>45</v>
      </c>
      <c r="C26" s="91" t="s">
        <v>42</v>
      </c>
      <c r="D26" s="37">
        <v>1</v>
      </c>
      <c r="E26" s="69">
        <v>43929</v>
      </c>
      <c r="F26" s="69">
        <v>43929</v>
      </c>
      <c r="G26" s="17"/>
      <c r="H26" s="17">
        <f t="shared"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46</v>
      </c>
      <c r="C27" s="91" t="s">
        <v>42</v>
      </c>
      <c r="D27" s="37">
        <v>1</v>
      </c>
      <c r="E27" s="69">
        <v>43929</v>
      </c>
      <c r="F27" s="69">
        <v>43929</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47</v>
      </c>
      <c r="C28" s="91" t="s">
        <v>42</v>
      </c>
      <c r="D28" s="37">
        <v>1</v>
      </c>
      <c r="E28" s="69">
        <v>43929</v>
      </c>
      <c r="F28" s="69">
        <v>43929</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8" t="s">
        <v>60</v>
      </c>
      <c r="C29" s="91" t="s">
        <v>42</v>
      </c>
      <c r="D29" s="37">
        <v>1</v>
      </c>
      <c r="E29" s="69">
        <v>43930</v>
      </c>
      <c r="F29" s="69">
        <v>43930</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8" t="s">
        <v>61</v>
      </c>
      <c r="C30" s="91" t="s">
        <v>42</v>
      </c>
      <c r="D30" s="37">
        <v>1</v>
      </c>
      <c r="E30" s="69">
        <v>43931</v>
      </c>
      <c r="F30" s="69">
        <v>43933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8" t="s">
        <v>63</v>
      </c>
      <c r="C31" s="91" t="s">
        <v>42</v>
      </c>
      <c r="D31" s="37">
        <v>1</v>
      </c>
      <c r="E31" s="69">
        <v>43933</v>
      </c>
      <c r="F31" s="69">
        <v>43933</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8" t="s">
        <v>64</v>
      </c>
      <c r="C32" s="91" t="s">
        <v>42</v>
      </c>
      <c r="D32" s="37">
        <v>1</v>
      </c>
      <c r="E32" s="69">
        <v>43934</v>
      </c>
      <c r="F32" s="69">
        <v>43935</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8" t="s">
        <v>62</v>
      </c>
      <c r="C33" s="91" t="s">
        <v>42</v>
      </c>
      <c r="D33" s="37">
        <v>1</v>
      </c>
      <c r="E33" s="69">
        <v>43936</v>
      </c>
      <c r="F33" s="69">
        <v>43936</v>
      </c>
      <c r="G33" s="17"/>
      <c r="H33" s="17">
        <f t="shared" si="6"/>
        <v>1</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2"/>
      <c r="C34" s="71"/>
      <c r="D34" s="16"/>
      <c r="E34" s="70"/>
      <c r="F34" s="70"/>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23</v>
      </c>
    </row>
    <row r="7" spans="1:2" s="48" customFormat="1" ht="204.95" customHeight="1" x14ac:dyDescent="0.25">
      <c r="A7" s="57" t="s">
        <v>22</v>
      </c>
    </row>
    <row r="8" spans="1:2" s="51" customFormat="1" ht="26.25" x14ac:dyDescent="0.4">
      <c r="A8" s="52" t="s">
        <v>12</v>
      </c>
    </row>
    <row r="9" spans="1:2" ht="60" x14ac:dyDescent="0.2">
      <c r="A9" s="53" t="s">
        <v>21</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4</v>
      </c>
    </row>
    <row r="14" spans="1:2" s="51" customFormat="1" ht="26.25" x14ac:dyDescent="0.4">
      <c r="A14" s="52" t="s">
        <v>13</v>
      </c>
    </row>
    <row r="15" spans="1:2" ht="75" customHeight="1" x14ac:dyDescent="0.2">
      <c r="A15" s="53" t="s">
        <v>14</v>
      </c>
    </row>
    <row r="16" spans="1:2" ht="75" x14ac:dyDescent="0.2">
      <c r="A16" s="5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2020-04-27T13:09:16Z</dcterms:modified>
</cp:coreProperties>
</file>