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Desktop\Uni\Masterarbeit\"/>
    </mc:Choice>
  </mc:AlternateContent>
  <xr:revisionPtr revIDLastSave="0" documentId="13_ncr:1_{3B525E65-B4F7-4FA4-8F2F-3927E055109D}" xr6:coauthVersionLast="47" xr6:coauthVersionMax="47" xr10:uidLastSave="{00000000-0000-0000-0000-000000000000}"/>
  <bookViews>
    <workbookView xWindow="10455" yWindow="1350" windowWidth="23130" windowHeight="15585" xr2:uid="{A4837390-FB65-4E68-A8D8-9053D2C763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8" i="1" l="1"/>
  <c r="AG28" i="1"/>
  <c r="V28" i="1"/>
  <c r="W27" i="1"/>
  <c r="W28" i="1" s="1"/>
  <c r="X27" i="1"/>
  <c r="X28" i="1" s="1"/>
  <c r="Y27" i="1"/>
  <c r="Y28" i="1" s="1"/>
  <c r="Z27" i="1"/>
  <c r="Z28" i="1" s="1"/>
  <c r="AA27" i="1"/>
  <c r="AA28" i="1" s="1"/>
  <c r="AB27" i="1"/>
  <c r="AB28" i="1" s="1"/>
  <c r="AC27" i="1"/>
  <c r="AC28" i="1" s="1"/>
  <c r="AD27" i="1"/>
  <c r="AD28" i="1" s="1"/>
  <c r="AE27" i="1"/>
  <c r="AE28" i="1" s="1"/>
  <c r="AF27" i="1"/>
  <c r="AG27" i="1"/>
  <c r="V27" i="1"/>
  <c r="W16" i="1"/>
  <c r="X16" i="1"/>
  <c r="Y16" i="1"/>
  <c r="Z16" i="1"/>
  <c r="AA16" i="1"/>
  <c r="AB16" i="1"/>
  <c r="AC16" i="1"/>
  <c r="AD16" i="1"/>
  <c r="AE16" i="1"/>
  <c r="AF16" i="1"/>
  <c r="AG16" i="1"/>
  <c r="W17" i="1"/>
  <c r="X17" i="1"/>
  <c r="Y17" i="1"/>
  <c r="Z17" i="1"/>
  <c r="AA17" i="1"/>
  <c r="AB17" i="1"/>
  <c r="AC17" i="1"/>
  <c r="AD17" i="1"/>
  <c r="AE17" i="1"/>
  <c r="AF17" i="1"/>
  <c r="AG17" i="1"/>
  <c r="W18" i="1"/>
  <c r="X18" i="1"/>
  <c r="Y18" i="1"/>
  <c r="Z18" i="1"/>
  <c r="AA18" i="1"/>
  <c r="AB18" i="1"/>
  <c r="AC18" i="1"/>
  <c r="AD18" i="1"/>
  <c r="AE18" i="1"/>
  <c r="AF18" i="1"/>
  <c r="AG18" i="1"/>
  <c r="W19" i="1"/>
  <c r="X19" i="1"/>
  <c r="Y19" i="1"/>
  <c r="Z19" i="1"/>
  <c r="AA19" i="1"/>
  <c r="AB19" i="1"/>
  <c r="AC19" i="1"/>
  <c r="AD19" i="1"/>
  <c r="AE19" i="1"/>
  <c r="AF19" i="1"/>
  <c r="AG19" i="1"/>
  <c r="W20" i="1"/>
  <c r="X20" i="1"/>
  <c r="Y20" i="1"/>
  <c r="Z20" i="1"/>
  <c r="AA20" i="1"/>
  <c r="AB20" i="1"/>
  <c r="AC20" i="1"/>
  <c r="AD20" i="1"/>
  <c r="AE20" i="1"/>
  <c r="AF20" i="1"/>
  <c r="AG20" i="1"/>
  <c r="W21" i="1"/>
  <c r="X21" i="1"/>
  <c r="Y21" i="1"/>
  <c r="Z21" i="1"/>
  <c r="AA21" i="1"/>
  <c r="AB21" i="1"/>
  <c r="AC21" i="1"/>
  <c r="AD21" i="1"/>
  <c r="AE21" i="1"/>
  <c r="AF21" i="1"/>
  <c r="AG21" i="1"/>
  <c r="W22" i="1"/>
  <c r="X22" i="1"/>
  <c r="Y22" i="1"/>
  <c r="Z22" i="1"/>
  <c r="AA22" i="1"/>
  <c r="AB22" i="1"/>
  <c r="AC22" i="1"/>
  <c r="AD22" i="1"/>
  <c r="AE22" i="1"/>
  <c r="AF22" i="1"/>
  <c r="AG22" i="1"/>
  <c r="W23" i="1"/>
  <c r="X23" i="1"/>
  <c r="Y23" i="1"/>
  <c r="Z23" i="1"/>
  <c r="AA23" i="1"/>
  <c r="AB23" i="1"/>
  <c r="AC23" i="1"/>
  <c r="AD23" i="1"/>
  <c r="AE23" i="1"/>
  <c r="AF23" i="1"/>
  <c r="AG23" i="1"/>
  <c r="W24" i="1"/>
  <c r="X24" i="1"/>
  <c r="Y24" i="1"/>
  <c r="Z24" i="1"/>
  <c r="AA24" i="1"/>
  <c r="AB24" i="1"/>
  <c r="AC24" i="1"/>
  <c r="AD24" i="1"/>
  <c r="AE24" i="1"/>
  <c r="AF24" i="1"/>
  <c r="AG24" i="1"/>
  <c r="W25" i="1"/>
  <c r="X25" i="1"/>
  <c r="Y25" i="1"/>
  <c r="Z25" i="1"/>
  <c r="AA25" i="1"/>
  <c r="AB25" i="1"/>
  <c r="AC25" i="1"/>
  <c r="AD25" i="1"/>
  <c r="AE25" i="1"/>
  <c r="AF25" i="1"/>
  <c r="AG25" i="1"/>
  <c r="V25" i="1"/>
  <c r="V24" i="1"/>
  <c r="V23" i="1"/>
  <c r="V22" i="1"/>
  <c r="V21" i="1"/>
  <c r="V20" i="1"/>
  <c r="V19" i="1"/>
  <c r="V18" i="1"/>
  <c r="V17" i="1"/>
  <c r="V16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J4" i="1"/>
  <c r="AI4" i="1"/>
  <c r="T5" i="1"/>
  <c r="T6" i="1"/>
  <c r="T7" i="1"/>
  <c r="T8" i="1"/>
  <c r="T9" i="1"/>
  <c r="T10" i="1"/>
  <c r="T11" i="1"/>
  <c r="T12" i="1"/>
  <c r="T13" i="1"/>
  <c r="T4" i="1"/>
  <c r="S5" i="1"/>
  <c r="S6" i="1"/>
  <c r="S7" i="1"/>
  <c r="S8" i="1"/>
  <c r="S9" i="1"/>
  <c r="S10" i="1"/>
  <c r="S11" i="1"/>
  <c r="S12" i="1"/>
  <c r="S13" i="1"/>
  <c r="S4" i="1"/>
  <c r="O27" i="1"/>
  <c r="O28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17" i="1"/>
  <c r="E17" i="1"/>
  <c r="F17" i="1"/>
  <c r="G17" i="1"/>
  <c r="H17" i="1"/>
  <c r="I17" i="1"/>
  <c r="J17" i="1"/>
  <c r="K17" i="1"/>
  <c r="L17" i="1"/>
  <c r="M17" i="1"/>
  <c r="M27" i="1" s="1"/>
  <c r="M28" i="1" s="1"/>
  <c r="N17" i="1"/>
  <c r="N27" i="1" s="1"/>
  <c r="N28" i="1" s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0" i="1"/>
  <c r="C21" i="1"/>
  <c r="C22" i="1"/>
  <c r="C23" i="1"/>
  <c r="C24" i="1"/>
  <c r="C25" i="1"/>
  <c r="C19" i="1"/>
  <c r="C18" i="1"/>
  <c r="C17" i="1"/>
  <c r="C16" i="1"/>
  <c r="V31" i="1" l="1"/>
  <c r="V30" i="1"/>
  <c r="I27" i="1"/>
  <c r="I28" i="1" s="1"/>
  <c r="L27" i="1"/>
  <c r="L28" i="1" s="1"/>
  <c r="F27" i="1"/>
  <c r="F28" i="1" s="1"/>
  <c r="C27" i="1"/>
  <c r="C28" i="1" s="1"/>
  <c r="C31" i="1" s="1"/>
  <c r="E27" i="1"/>
  <c r="E28" i="1" s="1"/>
  <c r="Q27" i="1"/>
  <c r="Q28" i="1" s="1"/>
  <c r="H27" i="1"/>
  <c r="H28" i="1" s="1"/>
  <c r="J27" i="1"/>
  <c r="J28" i="1" s="1"/>
  <c r="K27" i="1"/>
  <c r="K28" i="1" s="1"/>
  <c r="C30" i="1" s="1"/>
  <c r="P27" i="1"/>
  <c r="P28" i="1" s="1"/>
  <c r="G27" i="1"/>
  <c r="G28" i="1" s="1"/>
  <c r="D27" i="1"/>
  <c r="D28" i="1" s="1"/>
</calcChain>
</file>

<file path=xl/sharedStrings.xml><?xml version="1.0" encoding="utf-8"?>
<sst xmlns="http://schemas.openxmlformats.org/spreadsheetml/2006/main" count="54" uniqueCount="37">
  <si>
    <t>SUS Score Evaluation Sheet</t>
  </si>
  <si>
    <t>Question Number</t>
  </si>
  <si>
    <t>Question Text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</si>
  <si>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</si>
  <si>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</si>
  <si>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</si>
  <si>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</si>
  <si>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</si>
  <si>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</si>
  <si>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</si>
  <si>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</si>
  <si>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Answer 9</t>
  </si>
  <si>
    <t>Answer 10</t>
  </si>
  <si>
    <t>Answer 11</t>
  </si>
  <si>
    <t>Answer 12</t>
  </si>
  <si>
    <t>Answer 13</t>
  </si>
  <si>
    <t>Answer 14</t>
  </si>
  <si>
    <t>Answer 15</t>
  </si>
  <si>
    <t>I think I would like to use this system frequently</t>
  </si>
  <si>
    <t>I found the system unnecessarily complex</t>
  </si>
  <si>
    <t>I thought the system was easy to use</t>
  </si>
  <si>
    <t>I think that I would need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</si>
  <si>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</si>
  <si>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</si>
  <si>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</si>
  <si>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</si>
  <si>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</si>
  <si>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</si>
  <si>
    <t>SUS calculation reference</t>
  </si>
  <si>
    <t>SUS calculation SUM:</t>
  </si>
  <si>
    <t>SUS Score individual:</t>
  </si>
  <si>
    <t>SUS Score average:</t>
  </si>
  <si>
    <t>Average:</t>
  </si>
  <si>
    <t>Average</t>
  </si>
  <si>
    <t>Standard Deviation</t>
  </si>
  <si>
    <t>SUS Score std dev:</t>
  </si>
  <si>
    <t>SUS Score 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</si>
</sst>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2A89-F719-4218-A9A3-59C646C095EE}">
  <dimension ref="A1:AJ31"/>
  <sheetViews>
    <sheetView tabSelected="1" workbookViewId="0">
      <selection activeCell="A16" sqref="A16:XFD25"/>
    </sheetView>
  </sheetViews>
  <sheetFormatPr baseColWidth="10" defaultRowHeight="15" outlineLevelRow="1" x14ac:dyDescent="0.25"/>
  <cols>
    <col min="2" max="2" width="74.7109375" bestFit="1" customWidth="1"/>
    <col min="29" max="29" width="11.42578125" customWidth="1"/>
  </cols>
  <sheetData>
    <row r="1" spans="1:36" ht="18.75" x14ac:dyDescent="0.3">
      <c r="A1" s="1" t="s">
        <v>0</v>
      </c>
    </row>
    <row r="3" spans="1:3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S3" t="s">
        <v>32</v>
      </c>
      <c r="T3" t="s">
        <v>34</v>
      </c>
      <c r="V3" t="s">
        <v>3</v>
      </c>
      <c r="W3" t="s">
        <v>4</v>
      </c>
      <c r="X3" t="s">
        <v>6</v>
      </c>
      <c r="Y3" t="s">
        <v>7</v>
      </c>
      <c r="Z3" t="s">
        <v>8</v>
      </c>
      <c r="AA3" t="s">
        <v>9</v>
      </c>
      <c r="AB3" t="s">
        <v>10</v>
      </c>
      <c r="AC3" t="s">
        <v>12</v>
      </c>
      <c r="AD3" t="s">
        <v>13</v>
      </c>
      <c r="AE3" t="s">
        <v>14</v>
      </c>
      <c r="AF3" t="s">
        <v>15</v>
      </c>
      <c r="AG3" t="s">
        <v>16</v>
      </c>
      <c r="AI3" t="s">
        <v>33</v>
      </c>
      <c r="AJ3" t="s">
        <v>34</v>
      </c>
    </row>
    <row r="4" spans="1:36" x14ac:dyDescent="0.25">
      <c r="A4">
        <v>1</v>
      </c>
      <c r="B4" t="s">
        <v>18</v>
      </c>
      <c r="C4">
        <v>5</v>
      </c>
      <c r="D4">
        <v>4</v>
      </c>
      <c r="E4">
        <v>3</v>
      </c>
      <c r="F4">
        <v>4</v>
      </c>
      <c r="G4">
        <v>5</v>
      </c>
      <c r="H4">
        <v>2</v>
      </c>
      <c r="I4">
        <v>2</v>
      </c>
      <c r="J4">
        <v>4</v>
      </c>
      <c r="K4">
        <v>4</v>
      </c>
      <c r="L4">
        <v>2</v>
      </c>
      <c r="M4">
        <v>5</v>
      </c>
      <c r="N4">
        <v>5</v>
      </c>
      <c r="O4">
        <v>3</v>
      </c>
      <c r="P4">
        <v>5</v>
      </c>
      <c r="Q4">
        <v>5</v>
      </c>
      <c r="S4">
        <f>AVERAGE(C4:Q4)</f>
        <v>3.8666666666666667</v>
      </c>
      <c r="T4">
        <f>_xlfn.STDEV.S(C4:Q4)</f>
        <v>1.187233679409327</v>
      </c>
      <c r="V4">
        <v>5</v>
      </c>
      <c r="W4">
        <v>4</v>
      </c>
      <c r="X4">
        <v>4</v>
      </c>
      <c r="Y4">
        <v>5</v>
      </c>
      <c r="Z4">
        <v>2</v>
      </c>
      <c r="AA4">
        <v>2</v>
      </c>
      <c r="AB4">
        <v>4</v>
      </c>
      <c r="AC4">
        <v>2</v>
      </c>
      <c r="AD4">
        <v>5</v>
      </c>
      <c r="AE4">
        <v>5</v>
      </c>
      <c r="AF4">
        <v>3</v>
      </c>
      <c r="AG4">
        <v>5</v>
      </c>
      <c r="AI4">
        <f>AVERAGE(V4:AG4)</f>
        <v>3.8333333333333335</v>
      </c>
      <c r="AJ4">
        <f>_xlfn.STDEV.S(V4:AG4)</f>
        <v>1.2673044646258473</v>
      </c>
    </row>
    <row r="5" spans="1:36" x14ac:dyDescent="0.25">
      <c r="A5">
        <v>2</v>
      </c>
      <c r="B5" t="s">
        <v>19</v>
      </c>
      <c r="C5">
        <v>1</v>
      </c>
      <c r="D5">
        <v>1</v>
      </c>
      <c r="E5">
        <v>1</v>
      </c>
      <c r="F5">
        <v>2</v>
      </c>
      <c r="G5">
        <v>1</v>
      </c>
      <c r="H5">
        <v>3</v>
      </c>
      <c r="I5">
        <v>2</v>
      </c>
      <c r="J5">
        <v>1</v>
      </c>
      <c r="K5">
        <v>2</v>
      </c>
      <c r="L5">
        <v>3</v>
      </c>
      <c r="M5">
        <v>1</v>
      </c>
      <c r="N5">
        <v>2</v>
      </c>
      <c r="O5">
        <v>1</v>
      </c>
      <c r="P5">
        <v>2</v>
      </c>
      <c r="Q5">
        <v>1</v>
      </c>
      <c r="S5">
        <f t="shared" ref="S5:S13" si="0">AVERAGE(C5:Q5)</f>
        <v>1.6</v>
      </c>
      <c r="T5">
        <f t="shared" ref="T5:T13" si="1">_xlfn.STDEV.S(C5:Q5)</f>
        <v>0.7367883976130073</v>
      </c>
      <c r="V5">
        <v>1</v>
      </c>
      <c r="W5">
        <v>1</v>
      </c>
      <c r="X5">
        <v>2</v>
      </c>
      <c r="Y5">
        <v>1</v>
      </c>
      <c r="Z5">
        <v>3</v>
      </c>
      <c r="AA5">
        <v>2</v>
      </c>
      <c r="AB5">
        <v>1</v>
      </c>
      <c r="AC5">
        <v>3</v>
      </c>
      <c r="AD5">
        <v>1</v>
      </c>
      <c r="AE5">
        <v>2</v>
      </c>
      <c r="AF5">
        <v>1</v>
      </c>
      <c r="AG5">
        <v>2</v>
      </c>
      <c r="AI5">
        <f t="shared" ref="AI5:AI13" si="2">AVERAGE(V5:AG5)</f>
        <v>1.6666666666666667</v>
      </c>
      <c r="AJ5">
        <f t="shared" ref="AJ5:AJ13" si="3">_xlfn.STDEV.S(V5:AG5)</f>
        <v>0.77849894416152288</v>
      </c>
    </row>
    <row r="6" spans="1:36" x14ac:dyDescent="0.25">
      <c r="A6">
        <v>3</v>
      </c>
      <c r="B6" t="s">
        <v>20</v>
      </c>
      <c r="C6">
        <v>4</v>
      </c>
      <c r="D6">
        <v>5</v>
      </c>
      <c r="E6">
        <v>4</v>
      </c>
      <c r="F6">
        <v>5</v>
      </c>
      <c r="G6">
        <v>5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5</v>
      </c>
      <c r="O6">
        <v>4</v>
      </c>
      <c r="P6">
        <v>4</v>
      </c>
      <c r="Q6">
        <v>4</v>
      </c>
      <c r="S6">
        <f t="shared" si="0"/>
        <v>4.2666666666666666</v>
      </c>
      <c r="T6">
        <f t="shared" si="1"/>
        <v>0.45773770821706378</v>
      </c>
      <c r="V6">
        <v>4</v>
      </c>
      <c r="W6">
        <v>5</v>
      </c>
      <c r="X6">
        <v>5</v>
      </c>
      <c r="Y6">
        <v>5</v>
      </c>
      <c r="Z6">
        <v>4</v>
      </c>
      <c r="AA6">
        <v>4</v>
      </c>
      <c r="AB6">
        <v>4</v>
      </c>
      <c r="AC6">
        <v>4</v>
      </c>
      <c r="AD6">
        <v>4</v>
      </c>
      <c r="AE6">
        <v>5</v>
      </c>
      <c r="AF6">
        <v>4</v>
      </c>
      <c r="AG6">
        <v>4</v>
      </c>
      <c r="AI6">
        <f t="shared" si="2"/>
        <v>4.333333333333333</v>
      </c>
      <c r="AJ6">
        <f t="shared" si="3"/>
        <v>0.49236596391733006</v>
      </c>
    </row>
    <row r="7" spans="1:36" x14ac:dyDescent="0.25">
      <c r="A7">
        <v>4</v>
      </c>
      <c r="B7" t="s">
        <v>21</v>
      </c>
      <c r="C7">
        <v>1</v>
      </c>
      <c r="D7">
        <v>1</v>
      </c>
      <c r="E7">
        <v>3</v>
      </c>
      <c r="F7">
        <v>1</v>
      </c>
      <c r="G7">
        <v>3</v>
      </c>
      <c r="H7">
        <v>1</v>
      </c>
      <c r="I7">
        <v>2</v>
      </c>
      <c r="J7">
        <v>1</v>
      </c>
      <c r="K7">
        <v>5</v>
      </c>
      <c r="L7">
        <v>2</v>
      </c>
      <c r="M7">
        <v>2</v>
      </c>
      <c r="N7">
        <v>2</v>
      </c>
      <c r="O7">
        <v>1</v>
      </c>
      <c r="P7">
        <v>2</v>
      </c>
      <c r="Q7">
        <v>3</v>
      </c>
      <c r="S7">
        <f t="shared" si="0"/>
        <v>2</v>
      </c>
      <c r="T7">
        <f t="shared" si="1"/>
        <v>1.1338934190276817</v>
      </c>
      <c r="V7">
        <v>1</v>
      </c>
      <c r="W7">
        <v>1</v>
      </c>
      <c r="X7">
        <v>1</v>
      </c>
      <c r="Y7">
        <v>3</v>
      </c>
      <c r="Z7">
        <v>1</v>
      </c>
      <c r="AA7">
        <v>2</v>
      </c>
      <c r="AB7">
        <v>1</v>
      </c>
      <c r="AC7">
        <v>2</v>
      </c>
      <c r="AD7">
        <v>2</v>
      </c>
      <c r="AE7">
        <v>2</v>
      </c>
      <c r="AF7">
        <v>1</v>
      </c>
      <c r="AG7">
        <v>2</v>
      </c>
      <c r="AI7">
        <f t="shared" si="2"/>
        <v>1.5833333333333333</v>
      </c>
      <c r="AJ7">
        <f t="shared" si="3"/>
        <v>0.66855792342152154</v>
      </c>
    </row>
    <row r="8" spans="1:36" x14ac:dyDescent="0.25">
      <c r="A8">
        <v>5</v>
      </c>
      <c r="B8" t="s">
        <v>22</v>
      </c>
      <c r="C8">
        <v>5</v>
      </c>
      <c r="D8">
        <v>5</v>
      </c>
      <c r="E8">
        <v>5</v>
      </c>
      <c r="F8">
        <v>4</v>
      </c>
      <c r="G8">
        <v>5</v>
      </c>
      <c r="H8">
        <v>3</v>
      </c>
      <c r="I8">
        <v>4</v>
      </c>
      <c r="J8">
        <v>4</v>
      </c>
      <c r="K8">
        <v>5</v>
      </c>
      <c r="L8">
        <v>4</v>
      </c>
      <c r="M8">
        <v>4</v>
      </c>
      <c r="N8">
        <v>4</v>
      </c>
      <c r="O8">
        <v>5</v>
      </c>
      <c r="P8">
        <v>5</v>
      </c>
      <c r="Q8">
        <v>5</v>
      </c>
      <c r="S8">
        <f t="shared" si="0"/>
        <v>4.4666666666666668</v>
      </c>
      <c r="T8">
        <f t="shared" si="1"/>
        <v>0.6399404734221853</v>
      </c>
      <c r="V8">
        <v>5</v>
      </c>
      <c r="W8">
        <v>5</v>
      </c>
      <c r="X8">
        <v>4</v>
      </c>
      <c r="Y8">
        <v>5</v>
      </c>
      <c r="Z8">
        <v>3</v>
      </c>
      <c r="AA8">
        <v>4</v>
      </c>
      <c r="AB8">
        <v>4</v>
      </c>
      <c r="AC8">
        <v>4</v>
      </c>
      <c r="AD8">
        <v>4</v>
      </c>
      <c r="AE8">
        <v>4</v>
      </c>
      <c r="AF8">
        <v>5</v>
      </c>
      <c r="AG8">
        <v>5</v>
      </c>
      <c r="AI8">
        <f t="shared" si="2"/>
        <v>4.333333333333333</v>
      </c>
      <c r="AJ8">
        <f t="shared" si="3"/>
        <v>0.65133894727892894</v>
      </c>
    </row>
    <row r="9" spans="1:36" x14ac:dyDescent="0.25">
      <c r="A9">
        <v>6</v>
      </c>
      <c r="B9" t="s">
        <v>23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3</v>
      </c>
      <c r="L9">
        <v>1</v>
      </c>
      <c r="M9">
        <v>1</v>
      </c>
      <c r="N9">
        <v>1</v>
      </c>
      <c r="O9">
        <v>2</v>
      </c>
      <c r="P9">
        <v>1</v>
      </c>
      <c r="Q9">
        <v>1</v>
      </c>
      <c r="S9">
        <f t="shared" si="0"/>
        <v>1.2666666666666666</v>
      </c>
      <c r="T9">
        <f t="shared" si="1"/>
        <v>0.59361683970466372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2</v>
      </c>
      <c r="AC9">
        <v>1</v>
      </c>
      <c r="AD9">
        <v>1</v>
      </c>
      <c r="AE9">
        <v>1</v>
      </c>
      <c r="AF9">
        <v>2</v>
      </c>
      <c r="AG9">
        <v>1</v>
      </c>
      <c r="AI9">
        <f t="shared" si="2"/>
        <v>1.1666666666666667</v>
      </c>
      <c r="AJ9">
        <f t="shared" si="3"/>
        <v>0.38924947208076166</v>
      </c>
    </row>
    <row r="10" spans="1:36" x14ac:dyDescent="0.25">
      <c r="A10">
        <v>7</v>
      </c>
      <c r="B10" t="s">
        <v>24</v>
      </c>
      <c r="C10">
        <v>4</v>
      </c>
      <c r="D10">
        <v>5</v>
      </c>
      <c r="E10">
        <v>4</v>
      </c>
      <c r="F10">
        <v>4</v>
      </c>
      <c r="G10">
        <v>5</v>
      </c>
      <c r="H10">
        <v>4</v>
      </c>
      <c r="I10">
        <v>4</v>
      </c>
      <c r="J10">
        <v>4</v>
      </c>
      <c r="K10">
        <v>3</v>
      </c>
      <c r="L10">
        <v>2</v>
      </c>
      <c r="M10">
        <v>4</v>
      </c>
      <c r="N10">
        <v>4</v>
      </c>
      <c r="O10">
        <v>5</v>
      </c>
      <c r="P10">
        <v>4</v>
      </c>
      <c r="Q10">
        <v>4</v>
      </c>
      <c r="S10">
        <f t="shared" si="0"/>
        <v>4</v>
      </c>
      <c r="T10">
        <f t="shared" si="1"/>
        <v>0.7559289460184544</v>
      </c>
      <c r="V10">
        <v>4</v>
      </c>
      <c r="W10">
        <v>5</v>
      </c>
      <c r="X10">
        <v>4</v>
      </c>
      <c r="Y10">
        <v>5</v>
      </c>
      <c r="Z10">
        <v>4</v>
      </c>
      <c r="AA10">
        <v>4</v>
      </c>
      <c r="AB10">
        <v>4</v>
      </c>
      <c r="AC10">
        <v>2</v>
      </c>
      <c r="AD10">
        <v>4</v>
      </c>
      <c r="AE10">
        <v>4</v>
      </c>
      <c r="AF10">
        <v>5</v>
      </c>
      <c r="AG10">
        <v>4</v>
      </c>
      <c r="AI10">
        <f t="shared" si="2"/>
        <v>4.083333333333333</v>
      </c>
      <c r="AJ10">
        <f t="shared" si="3"/>
        <v>0.79296146109875854</v>
      </c>
    </row>
    <row r="11" spans="1:36" x14ac:dyDescent="0.25">
      <c r="A11">
        <v>8</v>
      </c>
      <c r="B11" t="s">
        <v>25</v>
      </c>
      <c r="C11">
        <v>1</v>
      </c>
      <c r="D11">
        <v>2</v>
      </c>
      <c r="E11">
        <v>1</v>
      </c>
      <c r="F11">
        <v>1</v>
      </c>
      <c r="G11">
        <v>1</v>
      </c>
      <c r="H11">
        <v>3</v>
      </c>
      <c r="I11">
        <v>1</v>
      </c>
      <c r="J11">
        <v>1</v>
      </c>
      <c r="K11">
        <v>1</v>
      </c>
      <c r="L11">
        <v>4</v>
      </c>
      <c r="M11">
        <v>1</v>
      </c>
      <c r="N11">
        <v>1</v>
      </c>
      <c r="O11">
        <v>1</v>
      </c>
      <c r="P11">
        <v>1</v>
      </c>
      <c r="Q11">
        <v>1</v>
      </c>
      <c r="S11">
        <f t="shared" si="0"/>
        <v>1.4</v>
      </c>
      <c r="T11">
        <f t="shared" si="1"/>
        <v>0.91025898983279951</v>
      </c>
      <c r="V11">
        <v>1</v>
      </c>
      <c r="W11">
        <v>2</v>
      </c>
      <c r="X11">
        <v>1</v>
      </c>
      <c r="Y11">
        <v>1</v>
      </c>
      <c r="Z11">
        <v>3</v>
      </c>
      <c r="AA11">
        <v>1</v>
      </c>
      <c r="AB11">
        <v>1</v>
      </c>
      <c r="AC11">
        <v>4</v>
      </c>
      <c r="AD11">
        <v>1</v>
      </c>
      <c r="AE11">
        <v>1</v>
      </c>
      <c r="AF11">
        <v>1</v>
      </c>
      <c r="AG11">
        <v>1</v>
      </c>
      <c r="AI11">
        <f t="shared" si="2"/>
        <v>1.5</v>
      </c>
      <c r="AJ11">
        <f t="shared" si="3"/>
        <v>1</v>
      </c>
    </row>
    <row r="12" spans="1:36" x14ac:dyDescent="0.25">
      <c r="A12">
        <v>9</v>
      </c>
      <c r="B12" t="s">
        <v>26</v>
      </c>
      <c r="C12">
        <v>5</v>
      </c>
      <c r="D12">
        <v>5</v>
      </c>
      <c r="E12">
        <v>3</v>
      </c>
      <c r="F12">
        <v>5</v>
      </c>
      <c r="G12">
        <v>4</v>
      </c>
      <c r="H12">
        <v>4</v>
      </c>
      <c r="I12">
        <v>3</v>
      </c>
      <c r="J12">
        <v>4</v>
      </c>
      <c r="K12">
        <v>3</v>
      </c>
      <c r="L12">
        <v>4</v>
      </c>
      <c r="M12">
        <v>5</v>
      </c>
      <c r="N12">
        <v>5</v>
      </c>
      <c r="O12">
        <v>4</v>
      </c>
      <c r="P12">
        <v>5</v>
      </c>
      <c r="Q12">
        <v>5</v>
      </c>
      <c r="S12">
        <f t="shared" si="0"/>
        <v>4.2666666666666666</v>
      </c>
      <c r="T12">
        <f t="shared" si="1"/>
        <v>0.79880863671798041</v>
      </c>
      <c r="V12">
        <v>5</v>
      </c>
      <c r="W12">
        <v>5</v>
      </c>
      <c r="X12">
        <v>5</v>
      </c>
      <c r="Y12">
        <v>4</v>
      </c>
      <c r="Z12">
        <v>4</v>
      </c>
      <c r="AA12">
        <v>3</v>
      </c>
      <c r="AB12">
        <v>4</v>
      </c>
      <c r="AC12">
        <v>4</v>
      </c>
      <c r="AD12">
        <v>5</v>
      </c>
      <c r="AE12">
        <v>5</v>
      </c>
      <c r="AF12">
        <v>4</v>
      </c>
      <c r="AG12">
        <v>5</v>
      </c>
      <c r="AI12">
        <f t="shared" si="2"/>
        <v>4.416666666666667</v>
      </c>
      <c r="AJ12">
        <f t="shared" si="3"/>
        <v>0.66855792342152087</v>
      </c>
    </row>
    <row r="13" spans="1:36" x14ac:dyDescent="0.25">
      <c r="A13">
        <v>10</v>
      </c>
      <c r="B13" t="s">
        <v>27</v>
      </c>
      <c r="C13">
        <v>1</v>
      </c>
      <c r="D13">
        <v>2</v>
      </c>
      <c r="E13">
        <v>3</v>
      </c>
      <c r="F13">
        <v>2</v>
      </c>
      <c r="G13">
        <v>3</v>
      </c>
      <c r="H13">
        <v>1</v>
      </c>
      <c r="I13">
        <v>1</v>
      </c>
      <c r="J13">
        <v>1</v>
      </c>
      <c r="K13">
        <v>1</v>
      </c>
      <c r="L13">
        <v>1</v>
      </c>
      <c r="M13">
        <v>2</v>
      </c>
      <c r="N13">
        <v>2</v>
      </c>
      <c r="O13">
        <v>2</v>
      </c>
      <c r="P13">
        <v>2</v>
      </c>
      <c r="Q13">
        <v>4</v>
      </c>
      <c r="S13">
        <f t="shared" si="0"/>
        <v>1.8666666666666667</v>
      </c>
      <c r="T13">
        <f t="shared" si="1"/>
        <v>0.91547541643412689</v>
      </c>
      <c r="V13">
        <v>1</v>
      </c>
      <c r="W13">
        <v>2</v>
      </c>
      <c r="X13">
        <v>2</v>
      </c>
      <c r="Y13">
        <v>3</v>
      </c>
      <c r="Z13">
        <v>1</v>
      </c>
      <c r="AA13">
        <v>1</v>
      </c>
      <c r="AB13">
        <v>1</v>
      </c>
      <c r="AC13">
        <v>1</v>
      </c>
      <c r="AD13">
        <v>2</v>
      </c>
      <c r="AE13">
        <v>2</v>
      </c>
      <c r="AF13">
        <v>2</v>
      </c>
      <c r="AG13">
        <v>2</v>
      </c>
      <c r="AI13">
        <f t="shared" si="2"/>
        <v>1.6666666666666667</v>
      </c>
      <c r="AJ13">
        <f t="shared" si="3"/>
        <v>0.65133894727892949</v>
      </c>
    </row>
    <row r="16" spans="1:36" hidden="1" outlineLevel="1" x14ac:dyDescent="0.25">
      <c r="B16" t="s">
        <v>28</v>
      </c>
      <c r="C16">
        <f>C4-1</f>
        <v>4</v>
      </c>
      <c r="D16">
        <f t="shared" ref="D16:Q16" si="4">D4-1</f>
        <v>3</v>
      </c>
      <c r="E16">
        <f t="shared" si="4"/>
        <v>2</v>
      </c>
      <c r="F16">
        <f t="shared" si="4"/>
        <v>3</v>
      </c>
      <c r="G16">
        <f t="shared" si="4"/>
        <v>4</v>
      </c>
      <c r="H16">
        <f t="shared" si="4"/>
        <v>1</v>
      </c>
      <c r="I16">
        <f t="shared" si="4"/>
        <v>1</v>
      </c>
      <c r="J16">
        <f t="shared" si="4"/>
        <v>3</v>
      </c>
      <c r="K16">
        <f t="shared" si="4"/>
        <v>3</v>
      </c>
      <c r="L16">
        <f t="shared" si="4"/>
        <v>1</v>
      </c>
      <c r="M16">
        <f t="shared" si="4"/>
        <v>4</v>
      </c>
      <c r="N16">
        <f t="shared" si="4"/>
        <v>4</v>
      </c>
      <c r="O16">
        <f t="shared" si="4"/>
        <v>2</v>
      </c>
      <c r="P16">
        <f t="shared" si="4"/>
        <v>4</v>
      </c>
      <c r="Q16">
        <f t="shared" si="4"/>
        <v>4</v>
      </c>
      <c r="T16" t="s">
        <v>28</v>
      </c>
      <c r="V16">
        <f>V4-1</f>
        <v>4</v>
      </c>
      <c r="W16">
        <f t="shared" ref="W16:AG16" si="5">W4-1</f>
        <v>3</v>
      </c>
      <c r="X16">
        <f t="shared" si="5"/>
        <v>3</v>
      </c>
      <c r="Y16">
        <f t="shared" si="5"/>
        <v>4</v>
      </c>
      <c r="Z16">
        <f t="shared" si="5"/>
        <v>1</v>
      </c>
      <c r="AA16">
        <f t="shared" si="5"/>
        <v>1</v>
      </c>
      <c r="AB16">
        <f t="shared" si="5"/>
        <v>3</v>
      </c>
      <c r="AC16">
        <f t="shared" si="5"/>
        <v>1</v>
      </c>
      <c r="AD16">
        <f t="shared" si="5"/>
        <v>4</v>
      </c>
      <c r="AE16">
        <f t="shared" si="5"/>
        <v>4</v>
      </c>
      <c r="AF16">
        <f t="shared" si="5"/>
        <v>2</v>
      </c>
      <c r="AG16">
        <f t="shared" si="5"/>
        <v>4</v>
      </c>
    </row>
    <row r="17" spans="2:33" hidden="1" outlineLevel="1" x14ac:dyDescent="0.25">
      <c r="C17">
        <f>5-C5</f>
        <v>4</v>
      </c>
      <c r="D17">
        <f t="shared" ref="D17:Q17" si="6">5-D5</f>
        <v>4</v>
      </c>
      <c r="E17">
        <f t="shared" si="6"/>
        <v>4</v>
      </c>
      <c r="F17">
        <f t="shared" si="6"/>
        <v>3</v>
      </c>
      <c r="G17">
        <f t="shared" si="6"/>
        <v>4</v>
      </c>
      <c r="H17">
        <f t="shared" si="6"/>
        <v>2</v>
      </c>
      <c r="I17">
        <f t="shared" si="6"/>
        <v>3</v>
      </c>
      <c r="J17">
        <f t="shared" si="6"/>
        <v>4</v>
      </c>
      <c r="K17">
        <f t="shared" si="6"/>
        <v>3</v>
      </c>
      <c r="L17">
        <f t="shared" si="6"/>
        <v>2</v>
      </c>
      <c r="M17">
        <f t="shared" si="6"/>
        <v>4</v>
      </c>
      <c r="N17">
        <f t="shared" si="6"/>
        <v>3</v>
      </c>
      <c r="O17">
        <f t="shared" si="6"/>
        <v>4</v>
      </c>
      <c r="P17">
        <f t="shared" si="6"/>
        <v>3</v>
      </c>
      <c r="Q17">
        <f t="shared" si="6"/>
        <v>4</v>
      </c>
      <c r="V17">
        <f>5-V5</f>
        <v>4</v>
      </c>
      <c r="W17">
        <f t="shared" ref="W17:AG17" si="7">5-W5</f>
        <v>4</v>
      </c>
      <c r="X17">
        <f t="shared" si="7"/>
        <v>3</v>
      </c>
      <c r="Y17">
        <f t="shared" si="7"/>
        <v>4</v>
      </c>
      <c r="Z17">
        <f t="shared" si="7"/>
        <v>2</v>
      </c>
      <c r="AA17">
        <f t="shared" si="7"/>
        <v>3</v>
      </c>
      <c r="AB17">
        <f t="shared" si="7"/>
        <v>4</v>
      </c>
      <c r="AC17">
        <f t="shared" si="7"/>
        <v>2</v>
      </c>
      <c r="AD17">
        <f t="shared" si="7"/>
        <v>4</v>
      </c>
      <c r="AE17">
        <f t="shared" si="7"/>
        <v>3</v>
      </c>
      <c r="AF17">
        <f t="shared" si="7"/>
        <v>4</v>
      </c>
      <c r="AG17">
        <f t="shared" si="7"/>
        <v>3</v>
      </c>
    </row>
    <row r="18" spans="2:33" hidden="1" outlineLevel="1" x14ac:dyDescent="0.25">
      <c r="C18">
        <f>C6-1</f>
        <v>3</v>
      </c>
      <c r="D18">
        <f t="shared" ref="D18:Q18" si="8">D6-1</f>
        <v>4</v>
      </c>
      <c r="E18">
        <f t="shared" si="8"/>
        <v>3</v>
      </c>
      <c r="F18">
        <f t="shared" si="8"/>
        <v>4</v>
      </c>
      <c r="G18">
        <f t="shared" si="8"/>
        <v>4</v>
      </c>
      <c r="H18">
        <f t="shared" si="8"/>
        <v>3</v>
      </c>
      <c r="I18">
        <f t="shared" si="8"/>
        <v>3</v>
      </c>
      <c r="J18">
        <f t="shared" si="8"/>
        <v>3</v>
      </c>
      <c r="K18">
        <f t="shared" si="8"/>
        <v>3</v>
      </c>
      <c r="L18">
        <f t="shared" si="8"/>
        <v>3</v>
      </c>
      <c r="M18">
        <f t="shared" si="8"/>
        <v>3</v>
      </c>
      <c r="N18">
        <f t="shared" si="8"/>
        <v>4</v>
      </c>
      <c r="O18">
        <f t="shared" si="8"/>
        <v>3</v>
      </c>
      <c r="P18">
        <f t="shared" si="8"/>
        <v>3</v>
      </c>
      <c r="Q18">
        <f t="shared" si="8"/>
        <v>3</v>
      </c>
      <c r="V18">
        <f>V6-1</f>
        <v>3</v>
      </c>
      <c r="W18">
        <f t="shared" ref="W18:AG18" si="9">W6-1</f>
        <v>4</v>
      </c>
      <c r="X18">
        <f t="shared" si="9"/>
        <v>4</v>
      </c>
      <c r="Y18">
        <f t="shared" si="9"/>
        <v>4</v>
      </c>
      <c r="Z18">
        <f t="shared" si="9"/>
        <v>3</v>
      </c>
      <c r="AA18">
        <f t="shared" si="9"/>
        <v>3</v>
      </c>
      <c r="AB18">
        <f t="shared" si="9"/>
        <v>3</v>
      </c>
      <c r="AC18">
        <f t="shared" si="9"/>
        <v>3</v>
      </c>
      <c r="AD18">
        <f t="shared" si="9"/>
        <v>3</v>
      </c>
      <c r="AE18">
        <f t="shared" si="9"/>
        <v>4</v>
      </c>
      <c r="AF18">
        <f t="shared" si="9"/>
        <v>3</v>
      </c>
      <c r="AG18">
        <f t="shared" si="9"/>
        <v>3</v>
      </c>
    </row>
    <row r="19" spans="2:33" hidden="1" outlineLevel="1" x14ac:dyDescent="0.25">
      <c r="C19">
        <f>5-C7</f>
        <v>4</v>
      </c>
      <c r="D19">
        <f t="shared" ref="D19:Q19" si="10">5-D7</f>
        <v>4</v>
      </c>
      <c r="E19">
        <f t="shared" si="10"/>
        <v>2</v>
      </c>
      <c r="F19">
        <f t="shared" si="10"/>
        <v>4</v>
      </c>
      <c r="G19">
        <f t="shared" si="10"/>
        <v>2</v>
      </c>
      <c r="H19">
        <f t="shared" si="10"/>
        <v>4</v>
      </c>
      <c r="I19">
        <f t="shared" si="10"/>
        <v>3</v>
      </c>
      <c r="J19">
        <f t="shared" si="10"/>
        <v>4</v>
      </c>
      <c r="K19">
        <f t="shared" si="10"/>
        <v>0</v>
      </c>
      <c r="L19">
        <f t="shared" si="10"/>
        <v>3</v>
      </c>
      <c r="M19">
        <f t="shared" si="10"/>
        <v>3</v>
      </c>
      <c r="N19">
        <f t="shared" si="10"/>
        <v>3</v>
      </c>
      <c r="O19">
        <f t="shared" si="10"/>
        <v>4</v>
      </c>
      <c r="P19">
        <f t="shared" si="10"/>
        <v>3</v>
      </c>
      <c r="Q19">
        <f t="shared" si="10"/>
        <v>2</v>
      </c>
      <c r="V19">
        <f>5-V7</f>
        <v>4</v>
      </c>
      <c r="W19">
        <f t="shared" ref="W19:AG19" si="11">5-W7</f>
        <v>4</v>
      </c>
      <c r="X19">
        <f t="shared" si="11"/>
        <v>4</v>
      </c>
      <c r="Y19">
        <f t="shared" si="11"/>
        <v>2</v>
      </c>
      <c r="Z19">
        <f t="shared" si="11"/>
        <v>4</v>
      </c>
      <c r="AA19">
        <f t="shared" si="11"/>
        <v>3</v>
      </c>
      <c r="AB19">
        <f t="shared" si="11"/>
        <v>4</v>
      </c>
      <c r="AC19">
        <f t="shared" si="11"/>
        <v>3</v>
      </c>
      <c r="AD19">
        <f t="shared" si="11"/>
        <v>3</v>
      </c>
      <c r="AE19">
        <f t="shared" si="11"/>
        <v>3</v>
      </c>
      <c r="AF19">
        <f t="shared" si="11"/>
        <v>4</v>
      </c>
      <c r="AG19">
        <f t="shared" si="11"/>
        <v>3</v>
      </c>
    </row>
    <row r="20" spans="2:33" hidden="1" outlineLevel="1" x14ac:dyDescent="0.25">
      <c r="C20">
        <f t="shared" ref="C20:Q20" si="12">C8-1</f>
        <v>4</v>
      </c>
      <c r="D20">
        <f t="shared" si="12"/>
        <v>4</v>
      </c>
      <c r="E20">
        <f t="shared" si="12"/>
        <v>4</v>
      </c>
      <c r="F20">
        <f t="shared" si="12"/>
        <v>3</v>
      </c>
      <c r="G20">
        <f t="shared" si="12"/>
        <v>4</v>
      </c>
      <c r="H20">
        <f t="shared" si="12"/>
        <v>2</v>
      </c>
      <c r="I20">
        <f t="shared" si="12"/>
        <v>3</v>
      </c>
      <c r="J20">
        <f t="shared" si="12"/>
        <v>3</v>
      </c>
      <c r="K20">
        <f t="shared" si="12"/>
        <v>4</v>
      </c>
      <c r="L20">
        <f t="shared" si="12"/>
        <v>3</v>
      </c>
      <c r="M20">
        <f t="shared" si="12"/>
        <v>3</v>
      </c>
      <c r="N20">
        <f t="shared" si="12"/>
        <v>3</v>
      </c>
      <c r="O20">
        <f t="shared" si="12"/>
        <v>4</v>
      </c>
      <c r="P20">
        <f t="shared" si="12"/>
        <v>4</v>
      </c>
      <c r="Q20">
        <f t="shared" si="12"/>
        <v>4</v>
      </c>
      <c r="V20">
        <f t="shared" ref="V20:AG20" si="13">V8-1</f>
        <v>4</v>
      </c>
      <c r="W20">
        <f t="shared" si="13"/>
        <v>4</v>
      </c>
      <c r="X20">
        <f t="shared" si="13"/>
        <v>3</v>
      </c>
      <c r="Y20">
        <f t="shared" si="13"/>
        <v>4</v>
      </c>
      <c r="Z20">
        <f t="shared" si="13"/>
        <v>2</v>
      </c>
      <c r="AA20">
        <f t="shared" si="13"/>
        <v>3</v>
      </c>
      <c r="AB20">
        <f t="shared" si="13"/>
        <v>3</v>
      </c>
      <c r="AC20">
        <f t="shared" si="13"/>
        <v>3</v>
      </c>
      <c r="AD20">
        <f t="shared" si="13"/>
        <v>3</v>
      </c>
      <c r="AE20">
        <f t="shared" si="13"/>
        <v>3</v>
      </c>
      <c r="AF20">
        <f t="shared" si="13"/>
        <v>4</v>
      </c>
      <c r="AG20">
        <f t="shared" si="13"/>
        <v>4</v>
      </c>
    </row>
    <row r="21" spans="2:33" hidden="1" outlineLevel="1" x14ac:dyDescent="0.25">
      <c r="C21">
        <f t="shared" ref="C21:Q21" si="14">5-C9</f>
        <v>4</v>
      </c>
      <c r="D21">
        <f t="shared" si="14"/>
        <v>4</v>
      </c>
      <c r="E21">
        <f t="shared" si="14"/>
        <v>4</v>
      </c>
      <c r="F21">
        <f t="shared" si="14"/>
        <v>4</v>
      </c>
      <c r="G21">
        <f t="shared" si="14"/>
        <v>4</v>
      </c>
      <c r="H21">
        <f t="shared" si="14"/>
        <v>4</v>
      </c>
      <c r="I21">
        <f t="shared" si="14"/>
        <v>4</v>
      </c>
      <c r="J21">
        <f t="shared" si="14"/>
        <v>3</v>
      </c>
      <c r="K21">
        <f t="shared" si="14"/>
        <v>2</v>
      </c>
      <c r="L21">
        <f t="shared" si="14"/>
        <v>4</v>
      </c>
      <c r="M21">
        <f t="shared" si="14"/>
        <v>4</v>
      </c>
      <c r="N21">
        <f t="shared" si="14"/>
        <v>4</v>
      </c>
      <c r="O21">
        <f t="shared" si="14"/>
        <v>3</v>
      </c>
      <c r="P21">
        <f t="shared" si="14"/>
        <v>4</v>
      </c>
      <c r="Q21">
        <f t="shared" si="14"/>
        <v>4</v>
      </c>
      <c r="V21">
        <f t="shared" ref="V21:AG21" si="15">5-V9</f>
        <v>4</v>
      </c>
      <c r="W21">
        <f t="shared" si="15"/>
        <v>4</v>
      </c>
      <c r="X21">
        <f t="shared" si="15"/>
        <v>4</v>
      </c>
      <c r="Y21">
        <f t="shared" si="15"/>
        <v>4</v>
      </c>
      <c r="Z21">
        <f t="shared" si="15"/>
        <v>4</v>
      </c>
      <c r="AA21">
        <f t="shared" si="15"/>
        <v>4</v>
      </c>
      <c r="AB21">
        <f t="shared" si="15"/>
        <v>3</v>
      </c>
      <c r="AC21">
        <f t="shared" si="15"/>
        <v>4</v>
      </c>
      <c r="AD21">
        <f t="shared" si="15"/>
        <v>4</v>
      </c>
      <c r="AE21">
        <f t="shared" si="15"/>
        <v>4</v>
      </c>
      <c r="AF21">
        <f t="shared" si="15"/>
        <v>3</v>
      </c>
      <c r="AG21">
        <f t="shared" si="15"/>
        <v>4</v>
      </c>
    </row>
    <row r="22" spans="2:33" hidden="1" outlineLevel="1" x14ac:dyDescent="0.25">
      <c r="C22">
        <f t="shared" ref="C22:Q22" si="16">C10-1</f>
        <v>3</v>
      </c>
      <c r="D22">
        <f t="shared" si="16"/>
        <v>4</v>
      </c>
      <c r="E22">
        <f t="shared" si="16"/>
        <v>3</v>
      </c>
      <c r="F22">
        <f t="shared" si="16"/>
        <v>3</v>
      </c>
      <c r="G22">
        <f t="shared" si="16"/>
        <v>4</v>
      </c>
      <c r="H22">
        <f t="shared" si="16"/>
        <v>3</v>
      </c>
      <c r="I22">
        <f t="shared" si="16"/>
        <v>3</v>
      </c>
      <c r="J22">
        <f t="shared" si="16"/>
        <v>3</v>
      </c>
      <c r="K22">
        <f t="shared" si="16"/>
        <v>2</v>
      </c>
      <c r="L22">
        <f t="shared" si="16"/>
        <v>1</v>
      </c>
      <c r="M22">
        <f t="shared" si="16"/>
        <v>3</v>
      </c>
      <c r="N22">
        <f t="shared" si="16"/>
        <v>3</v>
      </c>
      <c r="O22">
        <f t="shared" si="16"/>
        <v>4</v>
      </c>
      <c r="P22">
        <f t="shared" si="16"/>
        <v>3</v>
      </c>
      <c r="Q22">
        <f t="shared" si="16"/>
        <v>3</v>
      </c>
      <c r="V22">
        <f t="shared" ref="V22:AG22" si="17">V10-1</f>
        <v>3</v>
      </c>
      <c r="W22">
        <f t="shared" si="17"/>
        <v>4</v>
      </c>
      <c r="X22">
        <f t="shared" si="17"/>
        <v>3</v>
      </c>
      <c r="Y22">
        <f t="shared" si="17"/>
        <v>4</v>
      </c>
      <c r="Z22">
        <f t="shared" si="17"/>
        <v>3</v>
      </c>
      <c r="AA22">
        <f t="shared" si="17"/>
        <v>3</v>
      </c>
      <c r="AB22">
        <f t="shared" si="17"/>
        <v>3</v>
      </c>
      <c r="AC22">
        <f t="shared" si="17"/>
        <v>1</v>
      </c>
      <c r="AD22">
        <f t="shared" si="17"/>
        <v>3</v>
      </c>
      <c r="AE22">
        <f t="shared" si="17"/>
        <v>3</v>
      </c>
      <c r="AF22">
        <f t="shared" si="17"/>
        <v>4</v>
      </c>
      <c r="AG22">
        <f t="shared" si="17"/>
        <v>3</v>
      </c>
    </row>
    <row r="23" spans="2:33" hidden="1" outlineLevel="1" x14ac:dyDescent="0.25">
      <c r="C23">
        <f t="shared" ref="C23:Q23" si="18">5-C11</f>
        <v>4</v>
      </c>
      <c r="D23">
        <f t="shared" si="18"/>
        <v>3</v>
      </c>
      <c r="E23">
        <f t="shared" si="18"/>
        <v>4</v>
      </c>
      <c r="F23">
        <f t="shared" si="18"/>
        <v>4</v>
      </c>
      <c r="G23">
        <f t="shared" si="18"/>
        <v>4</v>
      </c>
      <c r="H23">
        <f t="shared" si="18"/>
        <v>2</v>
      </c>
      <c r="I23">
        <f t="shared" si="18"/>
        <v>4</v>
      </c>
      <c r="J23">
        <f t="shared" si="18"/>
        <v>4</v>
      </c>
      <c r="K23">
        <f t="shared" si="18"/>
        <v>4</v>
      </c>
      <c r="L23">
        <f t="shared" si="18"/>
        <v>1</v>
      </c>
      <c r="M23">
        <f t="shared" si="18"/>
        <v>4</v>
      </c>
      <c r="N23">
        <f t="shared" si="18"/>
        <v>4</v>
      </c>
      <c r="O23">
        <f t="shared" si="18"/>
        <v>4</v>
      </c>
      <c r="P23">
        <f t="shared" si="18"/>
        <v>4</v>
      </c>
      <c r="Q23">
        <f t="shared" si="18"/>
        <v>4</v>
      </c>
      <c r="V23">
        <f t="shared" ref="V23:AG23" si="19">5-V11</f>
        <v>4</v>
      </c>
      <c r="W23">
        <f t="shared" si="19"/>
        <v>3</v>
      </c>
      <c r="X23">
        <f t="shared" si="19"/>
        <v>4</v>
      </c>
      <c r="Y23">
        <f t="shared" si="19"/>
        <v>4</v>
      </c>
      <c r="Z23">
        <f t="shared" si="19"/>
        <v>2</v>
      </c>
      <c r="AA23">
        <f t="shared" si="19"/>
        <v>4</v>
      </c>
      <c r="AB23">
        <f t="shared" si="19"/>
        <v>4</v>
      </c>
      <c r="AC23">
        <f t="shared" si="19"/>
        <v>1</v>
      </c>
      <c r="AD23">
        <f t="shared" si="19"/>
        <v>4</v>
      </c>
      <c r="AE23">
        <f t="shared" si="19"/>
        <v>4</v>
      </c>
      <c r="AF23">
        <f t="shared" si="19"/>
        <v>4</v>
      </c>
      <c r="AG23">
        <f t="shared" si="19"/>
        <v>4</v>
      </c>
    </row>
    <row r="24" spans="2:33" hidden="1" outlineLevel="1" x14ac:dyDescent="0.25">
      <c r="C24">
        <f t="shared" ref="C24:Q24" si="20">C12-1</f>
        <v>4</v>
      </c>
      <c r="D24">
        <f t="shared" si="20"/>
        <v>4</v>
      </c>
      <c r="E24">
        <f t="shared" si="20"/>
        <v>2</v>
      </c>
      <c r="F24">
        <f t="shared" si="20"/>
        <v>4</v>
      </c>
      <c r="G24">
        <f t="shared" si="20"/>
        <v>3</v>
      </c>
      <c r="H24">
        <f t="shared" si="20"/>
        <v>3</v>
      </c>
      <c r="I24">
        <f t="shared" si="20"/>
        <v>2</v>
      </c>
      <c r="J24">
        <f t="shared" si="20"/>
        <v>3</v>
      </c>
      <c r="K24">
        <f t="shared" si="20"/>
        <v>2</v>
      </c>
      <c r="L24">
        <f t="shared" si="20"/>
        <v>3</v>
      </c>
      <c r="M24">
        <f t="shared" si="20"/>
        <v>4</v>
      </c>
      <c r="N24">
        <f t="shared" si="20"/>
        <v>4</v>
      </c>
      <c r="O24">
        <f t="shared" si="20"/>
        <v>3</v>
      </c>
      <c r="P24">
        <f t="shared" si="20"/>
        <v>4</v>
      </c>
      <c r="Q24">
        <f t="shared" si="20"/>
        <v>4</v>
      </c>
      <c r="V24">
        <f t="shared" ref="V24:AG24" si="21">V12-1</f>
        <v>4</v>
      </c>
      <c r="W24">
        <f t="shared" si="21"/>
        <v>4</v>
      </c>
      <c r="X24">
        <f t="shared" si="21"/>
        <v>4</v>
      </c>
      <c r="Y24">
        <f t="shared" si="21"/>
        <v>3</v>
      </c>
      <c r="Z24">
        <f t="shared" si="21"/>
        <v>3</v>
      </c>
      <c r="AA24">
        <f t="shared" si="21"/>
        <v>2</v>
      </c>
      <c r="AB24">
        <f t="shared" si="21"/>
        <v>3</v>
      </c>
      <c r="AC24">
        <f t="shared" si="21"/>
        <v>3</v>
      </c>
      <c r="AD24">
        <f t="shared" si="21"/>
        <v>4</v>
      </c>
      <c r="AE24">
        <f t="shared" si="21"/>
        <v>4</v>
      </c>
      <c r="AF24">
        <f t="shared" si="21"/>
        <v>3</v>
      </c>
      <c r="AG24">
        <f t="shared" si="21"/>
        <v>4</v>
      </c>
    </row>
    <row r="25" spans="2:33" hidden="1" outlineLevel="1" x14ac:dyDescent="0.25">
      <c r="C25">
        <f t="shared" ref="C25:Q25" si="22">5-C13</f>
        <v>4</v>
      </c>
      <c r="D25">
        <f t="shared" si="22"/>
        <v>3</v>
      </c>
      <c r="E25">
        <f t="shared" si="22"/>
        <v>2</v>
      </c>
      <c r="F25">
        <f t="shared" si="22"/>
        <v>3</v>
      </c>
      <c r="G25">
        <f t="shared" si="22"/>
        <v>2</v>
      </c>
      <c r="H25">
        <f t="shared" si="22"/>
        <v>4</v>
      </c>
      <c r="I25">
        <f t="shared" si="22"/>
        <v>4</v>
      </c>
      <c r="J25">
        <f t="shared" si="22"/>
        <v>4</v>
      </c>
      <c r="K25">
        <f t="shared" si="22"/>
        <v>4</v>
      </c>
      <c r="L25">
        <f t="shared" si="22"/>
        <v>4</v>
      </c>
      <c r="M25">
        <f t="shared" si="22"/>
        <v>3</v>
      </c>
      <c r="N25">
        <f t="shared" si="22"/>
        <v>3</v>
      </c>
      <c r="O25">
        <f t="shared" si="22"/>
        <v>3</v>
      </c>
      <c r="P25">
        <f t="shared" si="22"/>
        <v>3</v>
      </c>
      <c r="Q25">
        <f t="shared" si="22"/>
        <v>1</v>
      </c>
      <c r="V25">
        <f t="shared" ref="V25:AG25" si="23">5-V13</f>
        <v>4</v>
      </c>
      <c r="W25">
        <f t="shared" si="23"/>
        <v>3</v>
      </c>
      <c r="X25">
        <f t="shared" si="23"/>
        <v>3</v>
      </c>
      <c r="Y25">
        <f t="shared" si="23"/>
        <v>2</v>
      </c>
      <c r="Z25">
        <f t="shared" si="23"/>
        <v>4</v>
      </c>
      <c r="AA25">
        <f t="shared" si="23"/>
        <v>4</v>
      </c>
      <c r="AB25">
        <f t="shared" si="23"/>
        <v>4</v>
      </c>
      <c r="AC25">
        <f t="shared" si="23"/>
        <v>4</v>
      </c>
      <c r="AD25">
        <f t="shared" si="23"/>
        <v>3</v>
      </c>
      <c r="AE25">
        <f t="shared" si="23"/>
        <v>3</v>
      </c>
      <c r="AF25">
        <f t="shared" si="23"/>
        <v>3</v>
      </c>
      <c r="AG25">
        <f t="shared" si="23"/>
        <v>3</v>
      </c>
    </row>
    <row r="26" spans="2:33" collapsed="1" x14ac:dyDescent="0.25"/>
    <row r="27" spans="2:33" x14ac:dyDescent="0.25">
      <c r="B27" t="s">
        <v>29</v>
      </c>
      <c r="C27">
        <f>SUM(C16:C25)</f>
        <v>38</v>
      </c>
      <c r="D27">
        <f t="shared" ref="D27:Q27" si="24">SUM(D16:D25)</f>
        <v>37</v>
      </c>
      <c r="E27">
        <f t="shared" si="24"/>
        <v>30</v>
      </c>
      <c r="F27">
        <f t="shared" si="24"/>
        <v>35</v>
      </c>
      <c r="G27">
        <f t="shared" si="24"/>
        <v>35</v>
      </c>
      <c r="H27">
        <f t="shared" si="24"/>
        <v>28</v>
      </c>
      <c r="I27">
        <f t="shared" si="24"/>
        <v>30</v>
      </c>
      <c r="J27">
        <f t="shared" si="24"/>
        <v>34</v>
      </c>
      <c r="K27">
        <f t="shared" si="24"/>
        <v>27</v>
      </c>
      <c r="L27">
        <f t="shared" si="24"/>
        <v>25</v>
      </c>
      <c r="M27">
        <f t="shared" si="24"/>
        <v>35</v>
      </c>
      <c r="N27">
        <f t="shared" si="24"/>
        <v>35</v>
      </c>
      <c r="O27">
        <f t="shared" si="24"/>
        <v>34</v>
      </c>
      <c r="P27">
        <f t="shared" si="24"/>
        <v>35</v>
      </c>
      <c r="Q27">
        <f t="shared" si="24"/>
        <v>33</v>
      </c>
      <c r="T27" t="s">
        <v>29</v>
      </c>
      <c r="V27">
        <f>SUM(V16:V25)</f>
        <v>38</v>
      </c>
      <c r="W27">
        <f t="shared" ref="W27:AG27" si="25">SUM(W16:W25)</f>
        <v>37</v>
      </c>
      <c r="X27">
        <f t="shared" si="25"/>
        <v>35</v>
      </c>
      <c r="Y27">
        <f t="shared" si="25"/>
        <v>35</v>
      </c>
      <c r="Z27">
        <f t="shared" si="25"/>
        <v>28</v>
      </c>
      <c r="AA27">
        <f t="shared" si="25"/>
        <v>30</v>
      </c>
      <c r="AB27">
        <f t="shared" si="25"/>
        <v>34</v>
      </c>
      <c r="AC27">
        <f t="shared" si="25"/>
        <v>25</v>
      </c>
      <c r="AD27">
        <f t="shared" si="25"/>
        <v>35</v>
      </c>
      <c r="AE27">
        <f t="shared" si="25"/>
        <v>35</v>
      </c>
      <c r="AF27">
        <f t="shared" si="25"/>
        <v>34</v>
      </c>
      <c r="AG27">
        <f t="shared" si="25"/>
        <v>35</v>
      </c>
    </row>
    <row r="28" spans="2:33" x14ac:dyDescent="0.25">
      <c r="B28" t="s">
        <v>30</v>
      </c>
      <c r="C28">
        <f>C27*2.5</f>
        <v>95</v>
      </c>
      <c r="D28">
        <f t="shared" ref="D28:Q28" si="26">D27*2.5</f>
        <v>92.5</v>
      </c>
      <c r="E28">
        <f t="shared" si="26"/>
        <v>75</v>
      </c>
      <c r="F28">
        <f t="shared" si="26"/>
        <v>87.5</v>
      </c>
      <c r="G28">
        <f t="shared" si="26"/>
        <v>87.5</v>
      </c>
      <c r="H28">
        <f t="shared" si="26"/>
        <v>70</v>
      </c>
      <c r="I28">
        <f t="shared" si="26"/>
        <v>75</v>
      </c>
      <c r="J28">
        <f t="shared" si="26"/>
        <v>85</v>
      </c>
      <c r="K28">
        <f t="shared" si="26"/>
        <v>67.5</v>
      </c>
      <c r="L28">
        <f t="shared" si="26"/>
        <v>62.5</v>
      </c>
      <c r="M28">
        <f t="shared" si="26"/>
        <v>87.5</v>
      </c>
      <c r="N28">
        <f t="shared" si="26"/>
        <v>87.5</v>
      </c>
      <c r="O28">
        <f t="shared" si="26"/>
        <v>85</v>
      </c>
      <c r="P28">
        <f t="shared" si="26"/>
        <v>87.5</v>
      </c>
      <c r="Q28">
        <f t="shared" si="26"/>
        <v>82.5</v>
      </c>
      <c r="T28" t="s">
        <v>30</v>
      </c>
      <c r="V28">
        <f>V27*2.5</f>
        <v>95</v>
      </c>
      <c r="W28">
        <f t="shared" ref="W28:AG28" si="27">W27*2.5</f>
        <v>92.5</v>
      </c>
      <c r="X28">
        <f t="shared" si="27"/>
        <v>87.5</v>
      </c>
      <c r="Y28">
        <f t="shared" si="27"/>
        <v>87.5</v>
      </c>
      <c r="Z28">
        <f t="shared" si="27"/>
        <v>70</v>
      </c>
      <c r="AA28">
        <f t="shared" si="27"/>
        <v>75</v>
      </c>
      <c r="AB28">
        <f t="shared" si="27"/>
        <v>85</v>
      </c>
      <c r="AC28">
        <f t="shared" si="27"/>
        <v>62.5</v>
      </c>
      <c r="AD28">
        <f t="shared" si="27"/>
        <v>87.5</v>
      </c>
      <c r="AE28">
        <f t="shared" si="27"/>
        <v>87.5</v>
      </c>
      <c r="AF28">
        <f t="shared" si="27"/>
        <v>85</v>
      </c>
      <c r="AG28">
        <f t="shared" si="27"/>
        <v>87.5</v>
      </c>
    </row>
    <row r="30" spans="2:33" x14ac:dyDescent="0.25">
      <c r="B30" t="s">
        <v>31</v>
      </c>
      <c r="C30">
        <f>AVERAGE(C28:Q28)</f>
        <v>81.833333333333329</v>
      </c>
      <c r="T30" t="s">
        <v>31</v>
      </c>
      <c r="V30">
        <f>AVERAGE(V28:AG28)</f>
        <v>83.541666666666671</v>
      </c>
    </row>
    <row r="31" spans="2:33" x14ac:dyDescent="0.25">
      <c r="B31" t="s">
        <v>36</v>
      </c>
      <c r="C31">
        <f>_xlfn.STDEV.S(C28:Q28)</f>
        <v>9.5649409427395256</v>
      </c>
      <c r="T31" t="s">
        <v>35</v>
      </c>
      <c r="V31">
        <f>_xlfn.STDEV.S(V28:AG28)</f>
        <v>9.5022923868959666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Stecher</dc:creator>
  <cp:lastModifiedBy>Dominik Stecher</cp:lastModifiedBy>
  <dcterms:created xsi:type="dcterms:W3CDTF">2023-12-20T01:00:54Z</dcterms:created>
  <dcterms:modified xsi:type="dcterms:W3CDTF">2023-12-20T01:34:45Z</dcterms:modified>
</cp:coreProperties>
</file>