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codeName="ThisWorkbook"/>
  <mc:AlternateContent xmlns:mc="http://schemas.openxmlformats.org/markup-compatibility/2006">
    <mc:Choice Requires="x15">
      <x15ac:absPath xmlns:x15ac="http://schemas.microsoft.com/office/spreadsheetml/2010/11/ac" url="C:\Users\Lenovo\Desktop\"/>
    </mc:Choice>
  </mc:AlternateContent>
  <xr:revisionPtr revIDLastSave="0" documentId="8_{09AA41F2-50E5-4CA2-A4C4-10B66ACA4D5D}" xr6:coauthVersionLast="47" xr6:coauthVersionMax="47" xr10:uidLastSave="{00000000-0000-0000-0000-000000000000}"/>
  <bookViews>
    <workbookView xWindow="-110" yWindow="-110" windowWidth="19420" windowHeight="10300" tabRatio="522" xr2:uid="{00000000-000D-0000-FFFF-FFFF00000000}"/>
  </bookViews>
  <sheets>
    <sheet name="Backlog del Producto" sheetId="8" r:id="rId1"/>
    <sheet name="tareas por historias " sheetId="9" r:id="rId2"/>
    <sheet name="Sprints" sheetId="7" r:id="rId3"/>
    <sheet name="Hoja1" sheetId="11" r:id="rId4"/>
  </sheets>
  <externalReferences>
    <externalReference r:id="rId5"/>
  </externalReferences>
  <definedNames>
    <definedName name="_xlnm.Print_Area" localSheetId="0">'Backlog del Producto'!$B:$P</definedName>
    <definedName name="AverageSpeedLastEight" localSheetId="1">OFFSET(#REF!,1,0,#REF!,1)</definedName>
    <definedName name="AverageSpeedLastEight">OFFSET(#REF!,1,0,#REF!,1)</definedName>
    <definedName name="AverageSpeedRealized" localSheetId="1">OFFSET(#REF!,1,0,#REF!,1)</definedName>
    <definedName name="AverageSpeedRealized">OFFSET(#REF!,1,0,#REF!,1)</definedName>
    <definedName name="AverageSpeedWorstThree">OFFSET(#REF!,1,0,#REF!,1)</definedName>
    <definedName name="ColBottomCurrentScope">OFFSET(#REF!,1,0,#REF!,1)</definedName>
    <definedName name="ColTopRemainingWork">OFFSET(#REF!,1,0,#REF!,1)</definedName>
    <definedName name="DoneDays">#REF!</definedName>
    <definedName name="ImplementationDays">#REF!</definedName>
    <definedName name="LastEight" localSheetId="1">IF(#REF!&gt;8,OFFSET(#REF!,#REF!-7,0,8,1),OFFSET(#REF!,1,0,#REF!-1,1))</definedName>
    <definedName name="LastEight">IF(#REF!&gt;8,OFFSET(#REF!,#REF!-7,0,8,1),OFFSET(#REF!,1,0,#REF!-1,1))</definedName>
    <definedName name="LastPlanned">IF(OFFSET(#REF!,1,0,1,1)="",1,OFFSET(#REF!,#REF!,0,1,1))</definedName>
    <definedName name="LastRealized">IF(OFFSET(#REF!,1,0,1,1)="",1,OFFSET(#REF!,#REF!,0,1,1))</definedName>
    <definedName name="PBCurrentBottom">OFFSET(#REF!,1,0,#REF!,1)</definedName>
    <definedName name="PBTrend">OFFSET(#REF!,1,0,#REF!,1)</definedName>
    <definedName name="PlannedSpeed">OFFSET(#REF!,1,0,#REF!,1)</definedName>
    <definedName name="ProductBacklog">'Backlog del Producto'!$B$13:$P$193</definedName>
    <definedName name="RealizedSpeed" localSheetId="1">OFFSET(#REF!,1,0,#REF!,1)</definedName>
    <definedName name="RealizedSpeed">OFFSET(#REF!,1,0,#REF!,1)</definedName>
    <definedName name="Sprint">'Backlog del Producto'!$N$15:$N$193</definedName>
    <definedName name="SprintCount">#REF!</definedName>
    <definedName name="SprintsInTrend">#REF!</definedName>
    <definedName name="SprintTasks">#REF!</definedName>
    <definedName name="Status">'Backlog del Producto'!$O$15:$O$193</definedName>
    <definedName name="StoryName" localSheetId="1">'[1]Backlog del Producto'!#REF!</definedName>
    <definedName name="StoryName">'Backlog del Producto'!#REF!</definedName>
    <definedName name="TaskRows" localSheetId="1">#REF!</definedName>
    <definedName name="TaskRows">#REF!</definedName>
    <definedName name="TaskStatus">#REF!</definedName>
    <definedName name="TaskStoryID">#REF!</definedName>
    <definedName name="TotalEffort">#REF!</definedName>
    <definedName name="TrendDays">#REF!</definedName>
    <definedName name="TrendOffset">#REF!</definedName>
    <definedName name="TrendSprintCount">#REF!</definedName>
  </definedNames>
  <calcPr calcId="181029"/>
</workbook>
</file>

<file path=xl/calcChain.xml><?xml version="1.0" encoding="utf-8"?>
<calcChain xmlns="http://schemas.openxmlformats.org/spreadsheetml/2006/main">
  <c r="F18" i="7" l="1"/>
  <c r="G9" i="7"/>
  <c r="G10" i="7" s="1"/>
  <c r="G11" i="7" s="1"/>
  <c r="G12" i="7" s="1"/>
  <c r="G13" i="7" s="1"/>
  <c r="G14" i="7" s="1"/>
  <c r="G15" i="7" s="1"/>
  <c r="G16" i="7" s="1"/>
  <c r="G17" i="7" s="1"/>
  <c r="F3" i="7"/>
  <c r="F4" i="7"/>
  <c r="F5" i="7"/>
  <c r="F6" i="7"/>
  <c r="F7" i="7"/>
  <c r="C4" i="7"/>
  <c r="E4" i="7" s="1"/>
  <c r="C9" i="7"/>
  <c r="E9" i="7" s="1"/>
  <c r="F9" i="7"/>
  <c r="F10" i="7"/>
  <c r="F11" i="7"/>
  <c r="F12" i="7"/>
  <c r="F13" i="7"/>
  <c r="F14" i="7"/>
  <c r="F15" i="7"/>
  <c r="F16" i="7"/>
  <c r="F17" i="7"/>
  <c r="C10" i="7" l="1"/>
  <c r="C5" i="7"/>
  <c r="C11" i="7" l="1"/>
  <c r="E10" i="7"/>
  <c r="E5" i="7"/>
  <c r="C6" i="7"/>
  <c r="C12" i="7" l="1"/>
  <c r="E11" i="7"/>
  <c r="C7" i="7"/>
  <c r="E7" i="7" s="1"/>
  <c r="E6" i="7"/>
  <c r="E12" i="7" l="1"/>
  <c r="C13" i="7"/>
  <c r="C14" i="7" l="1"/>
  <c r="E13" i="7"/>
  <c r="C15" i="7" l="1"/>
  <c r="E14" i="7"/>
  <c r="E15" i="7" l="1"/>
  <c r="C16" i="7"/>
  <c r="C17" i="7" l="1"/>
  <c r="E17" i="7" s="1"/>
  <c r="E16"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Hector Bravo Consultor GE</author>
    <author>Petri Heiramo</author>
    <author>Hector Bravo</author>
  </authors>
  <commentList>
    <comment ref="B14" authorId="0" shapeId="0" xr:uid="{00000000-0006-0000-0000-000001000000}">
      <text>
        <r>
          <rPr>
            <sz val="9"/>
            <color indexed="81"/>
            <rFont val="Tahoma"/>
            <family val="2"/>
          </rPr>
          <t>ID único de la Epica (historia de usuario grande que debe ser descompuesta en historias de usuario mas pequeñas</t>
        </r>
      </text>
    </comment>
    <comment ref="F14" authorId="1" shapeId="0" xr:uid="{00000000-0006-0000-0000-000002000000}">
      <text>
        <r>
          <rPr>
            <sz val="8"/>
            <color indexed="81"/>
            <rFont val="Tahoma"/>
            <family val="2"/>
          </rPr>
          <t>El ID único asignado a la Historia de Usuario.  Este numero no debe cambiar una vez asignado.</t>
        </r>
      </text>
    </comment>
    <comment ref="K14" authorId="1" shapeId="0" xr:uid="{00000000-0006-0000-0000-000003000000}">
      <text>
        <r>
          <rPr>
            <sz val="8"/>
            <color indexed="81"/>
            <rFont val="Tahoma"/>
            <family val="2"/>
          </rPr>
          <t>Debe asignarle prioridad a cada Historia, pero tenga en mente que la prioridad no es siempre el orden de implementación, mas bien la prioridad para el negocio.
Rango: 1-10  (donde 1 es lo mas alto)</t>
        </r>
      </text>
    </comment>
    <comment ref="L14" authorId="1" shapeId="0" xr:uid="{00000000-0006-0000-0000-000004000000}">
      <text>
        <r>
          <rPr>
            <sz val="8"/>
            <color indexed="81"/>
            <rFont val="Tahoma"/>
            <family val="2"/>
          </rPr>
          <t xml:space="preserve">Representa el esfuerzo que conlleva realizar la Historia de Usuario.
En la metodología tradicional Scrum se deben utilizar Story Points.
Sin embargo, siempre deberás traducir el esfuerzo a hrs, dias, etc.
</t>
        </r>
      </text>
    </comment>
    <comment ref="M14" authorId="2" shapeId="0" xr:uid="{00000000-0006-0000-0000-000005000000}">
      <text>
        <r>
          <rPr>
            <sz val="9"/>
            <color indexed="81"/>
            <rFont val="Tahoma"/>
            <family val="2"/>
          </rPr>
          <t xml:space="preserve">Indicar el ID de la Epica o el ID de la Historia que debe ser completada antes
</t>
        </r>
      </text>
    </comment>
    <comment ref="N14" authorId="1" shapeId="0" xr:uid="{00000000-0006-0000-0000-000006000000}">
      <text>
        <r>
          <rPr>
            <sz val="8"/>
            <color indexed="81"/>
            <rFont val="Tahoma"/>
            <family val="2"/>
          </rPr>
          <t>Esta columna indica en que Sprint será desarrollada la Historia de Usuario.
Se debe crear un plan de liberación mediante la asignación de historias de usuario a los sprints planificados. 
Si hay más historias en la Lista que en el Plan, deje las historias restantes sin asginar.</t>
        </r>
      </text>
    </comment>
    <comment ref="O14" authorId="1" shapeId="0" xr:uid="{00000000-0006-0000-0000-000007000000}">
      <text>
        <r>
          <rPr>
            <b/>
            <sz val="8"/>
            <color indexed="81"/>
            <rFont val="Tahoma"/>
            <family val="2"/>
          </rPr>
          <t>Use los siguientes estados:</t>
        </r>
        <r>
          <rPr>
            <sz val="8"/>
            <color indexed="81"/>
            <rFont val="Tahoma"/>
            <family val="2"/>
          </rPr>
          <t xml:space="preserve">
Por Hacer
En Progreso
Terminado
Eliminado
Esta hoja usa los estados anteriores en el formato y cálculos de fórmulas.</t>
        </r>
      </text>
    </comment>
  </commentList>
</comments>
</file>

<file path=xl/sharedStrings.xml><?xml version="1.0" encoding="utf-8"?>
<sst xmlns="http://schemas.openxmlformats.org/spreadsheetml/2006/main" count="1770" uniqueCount="585">
  <si>
    <t>Sprint</t>
  </si>
  <si>
    <t>Estado</t>
  </si>
  <si>
    <t>Prioridad</t>
  </si>
  <si>
    <t>Comentarios</t>
  </si>
  <si>
    <t>Inicio</t>
  </si>
  <si>
    <t>Días</t>
  </si>
  <si>
    <t>Final</t>
  </si>
  <si>
    <t>Fecha Liberación</t>
  </si>
  <si>
    <t>Meta</t>
  </si>
  <si>
    <t>Terminado</t>
  </si>
  <si>
    <t>En Progreso</t>
  </si>
  <si>
    <t>Por Hacer</t>
  </si>
  <si>
    <t>Eliminado</t>
  </si>
  <si>
    <t>Planeado</t>
  </si>
  <si>
    <t>Historias sin Asignar</t>
  </si>
  <si>
    <t>Nombre del Proyecto:</t>
  </si>
  <si>
    <t>Estimación</t>
  </si>
  <si>
    <t>Como (Rol)…</t>
  </si>
  <si>
    <t>Deseo….</t>
  </si>
  <si>
    <t>Para….</t>
  </si>
  <si>
    <t>Criterios de Aceptación</t>
  </si>
  <si>
    <t>ID Historia de Usuario</t>
  </si>
  <si>
    <t>ID Epica</t>
  </si>
  <si>
    <t>Backlog del Producto</t>
  </si>
  <si>
    <t>Dueño del Producto</t>
  </si>
  <si>
    <t>Como (Rol)</t>
  </si>
  <si>
    <t>Deseo…</t>
  </si>
  <si>
    <t>Para…</t>
  </si>
  <si>
    <t>EPICA</t>
  </si>
  <si>
    <t>HISTORIA DE USUARIO</t>
  </si>
  <si>
    <t>OTROS DATOS DE LA EPICA O HISTORIA DE USUARIO</t>
  </si>
  <si>
    <t>EPIC01</t>
  </si>
  <si>
    <t>HU01</t>
  </si>
  <si>
    <t>HU02</t>
  </si>
  <si>
    <t>HU03</t>
  </si>
  <si>
    <t>HU04</t>
  </si>
  <si>
    <t>Dependencias</t>
  </si>
  <si>
    <t>Id Tarea</t>
  </si>
  <si>
    <t>ID Historia</t>
  </si>
  <si>
    <t>Tarea</t>
  </si>
  <si>
    <t>Tipo de Tarea
 (RF/RNF)</t>
  </si>
  <si>
    <t>Estimación 
 (días)</t>
  </si>
  <si>
    <t>Responsable</t>
  </si>
  <si>
    <t>Dependencias 
 (ID)</t>
  </si>
  <si>
    <t xml:space="preserve">Prioridad </t>
  </si>
  <si>
    <t>Estado 
 (%)</t>
  </si>
  <si>
    <t>Condición de aprobación</t>
  </si>
  <si>
    <t>Aprobado</t>
  </si>
  <si>
    <t>Miembro del equipo que lo especifico.</t>
  </si>
  <si>
    <t xml:space="preserve">Pagina Principal </t>
  </si>
  <si>
    <t>RF/RNF</t>
  </si>
  <si>
    <t xml:space="preserve">5 Dias </t>
  </si>
  <si>
    <t xml:space="preserve">Pedro </t>
  </si>
  <si>
    <t xml:space="preserve">Esta relacionada con 3. Registro 12.Iniciar secion   </t>
  </si>
  <si>
    <t>ALTA</t>
  </si>
  <si>
    <t>Mostrar el Login, seccion de noticias, Tutorial y ajuste de pantalla de acuerdo a la resolucion de pantalla (Responsive Web Design).</t>
  </si>
  <si>
    <t>Hamilton</t>
  </si>
  <si>
    <t>Centro de Teleinformática y Producción Industrial - Regional Cauca</t>
  </si>
  <si>
    <t>fecha de Creación</t>
  </si>
  <si>
    <t>Nombre del documento</t>
  </si>
  <si>
    <t>Historias de Usuario Epicas.</t>
  </si>
  <si>
    <t xml:space="preserve">
Número de Documento:</t>
  </si>
  <si>
    <t>Elaborado por:
Grupo de Instructores Area de Software</t>
  </si>
  <si>
    <t xml:space="preserve">
Pág.1 de2</t>
  </si>
  <si>
    <t xml:space="preserve">
FS-DOC- PRODUCT BACKLOG</t>
  </si>
  <si>
    <t xml:space="preserve">• Acceso al sistema: El personal médico o estético debe tener acceso al sistema a través de credenciales de inicio de sesión seguras.                                                      • Interfaz de registro de datos: El sistema debe proporcionar una interfaz intuitiva que permita al usuario registrar los datos iniciales del paciente antes del procedimiento.                                        • Información relevante disponible: Deben estar disponibles los formularios o campos necesarios para recopilar información relevante, como historial médico, alergias, medicamentos actuales, condiciones de salud preexistentes, etc.                                • Autorización del paciente: El paciente debe autorizar la recopilación y registro de sus datos previos al procedimiento.                                            </t>
  </si>
  <si>
    <t>para guardarlos en historia clinica, y poder tener informacion completa sobre el estado inicial del paciente antes de realizar el procedimiento</t>
  </si>
  <si>
    <t xml:space="preserve">• Acceso al sistema: El personal médico o estético debe tener acceso al sistema mediante credenciales de inicio de sesión seguras.                                           • Interfaz de registro de datos: El sistema debe proporcionar una interfaz intuitiva que permita al usuario registrar los datos del procedimiento de manera eficiente.                                    • Información relevante disponible: Deben estar disponibles los formularios o campos necesarios para recopilar información relevante sobre el procedimiento, como tipo de procedimiento, productos utilizados, técnicas empleadas, complicaciones, etc.            • Autorización del paciente: El paciente debe haber dado su consentimiento para el procedimiento y la documentación de los datos asociados.                                            </t>
  </si>
  <si>
    <t xml:space="preserve">• Acceso al sistema: El personal médico o estético debe tener acceso al sistema mediante credenciales de inicio de sesión seguras.                                           • Interfaz de registro de datos: El sistema debe proporcionar una interfaz intuitiva que permita al usuario registrar los datos del procedimiento de manera eficiente con las caracteristicas especificas de cada uno.                                   • Información relevante disponible: Deben estar disponibles los formularios o campos necesarios para recopilar información relevante sobre el procedimiento, como tipo de procedimiento, productos utilizados, técnicas empleadas, complicaciones, etc.            • Autorización del paciente: El paciente debe haber dado su consentimiento para el procedimiento y la documentación de los datos asociados.                                            </t>
  </si>
  <si>
    <t>para agilizar procesos como remision a otros especialistas</t>
  </si>
  <si>
    <t>EPIC02</t>
  </si>
  <si>
    <t xml:space="preserve"> para llevar un registro adecuado de la histora clinica y seguimiento para las posteriores consultas</t>
  </si>
  <si>
    <t xml:space="preserve">• Registro de pacientes: Se requiere que los pacientes estén registrados en el sistema antes de poder almacenar información sobre ellos.                                                 • Consentimiento informado: Los pacientes deben otorgar su consentimiento informado para que su información clínica sea almacenada y utilizada por la clínica.       • Acceso autorizado: Solo el personal autorizado de la clínica debe tener acceso al sistema para garantizar la confidencialidad y seguridad de la información del paciente.             • Cumplimiento normativo: El sistema debe cumplir con las regulaciones y normativas de protección de datos de salud, como HIPAA u otras normativas locales.     • Precisión de la información: La información almacenada debe ser precisa y actualizada, reflejando con precisión el historial clínico y los procedimientos realizados de cada paciente.               </t>
  </si>
  <si>
    <t>EPIC03</t>
  </si>
  <si>
    <t xml:space="preserve">para generar una perspectiva mas clara y confiable sobre el procedimiento a realizar y predecir los cambios obtenidos con el procedimiento sugerido. </t>
  </si>
  <si>
    <t xml:space="preserve"> para dar a conocer los procesos realizados en la clínica como los casos exitosos o la explicación de los procedimientos a realizar, asi como viedeos sugeridos para la valoracion del cliente</t>
  </si>
  <si>
    <t>para poder realizar distintos procesos como escaneo facial y valoracion en linea, asi como precedir los posibles resultados de los procedimientos a realizar, usando IA</t>
  </si>
  <si>
    <t>para tener un conocimiento del valor aproximado del procedimiento, previo a la realizacion del mismo</t>
  </si>
  <si>
    <t>EPIC04</t>
  </si>
  <si>
    <t xml:space="preserve">para agilizar los procesos y tener una perspectiva del resultado a obtener con los procedimientos realizados. </t>
  </si>
  <si>
    <t xml:space="preserve">• Los usuarios deben tener acceso al sistema para poder cargar la valoración.                                                          • El sistema debe proporcionar una funcionalidad para que los usuarios carguen sus fotografías en línea.                                                                                                         • Los usuarios deben tener la capacidad de ver la fotografía cargada y ver los criterios predefinidos.
• Los usuarios pueden necesitar registrarse en el sistema para poder participar en la valoración.
</t>
  </si>
  <si>
    <t>hacer un uso adecuado de mi informacion depeniendo del rol desempeñado.</t>
  </si>
  <si>
    <t>1.    Los usuarios deben tener acceso al sistema mediante credenciales de inicio de sesión únicas.                                            2. Cada usuario debe tener asignado un rol específico (paciente o administrativo) al iniciar sesión en el sistema.                                                                         3. El sistema debe proporcionar una interfaz adaptada a cada rol, mostrando solo la información y las funciones relevantes para ese usuario en particular.</t>
  </si>
  <si>
    <t>agendar cita de acuerdo a disposicion.</t>
  </si>
  <si>
    <t xml:space="preserve">1. El usuario inicia sesión en la aplicación
2. El usuario busca la sección dedicada a agendar citas. 3. El usuario elige el servicio que desea recibir
4. El usuario examina el calendario de la aplicación para encontrar los días disponibles que se ajusten a su agenda, selecciona la fecha y hora deseada para la cita. 5. Después de seleccionar el horario deseado, el usuario confirma la cita para bloquear esa franja horaria. 6. El usuario recibe una confirmación de la cita a través de la aplicación, que puede incluir detalles adicionales.
7. Antes de la fecha programada, el usuario puede recibir recordatorios automáticos sobre su cita para ayudar a garantizar que no se olvide.
• El usuario inicia sesión en la aplicación
• El usuario busca la sección dedicada a agendar citas. • El usuario elige el servicio que desea recibir
• El usuario examina el calendario de la aplicación para encontrar los días disponibles que se ajusten a su agenda, selecciona la fecha y hora deseada para la cita. • Después de seleccionar el horario deseado, el usuario confirma la cita para bloquear esa franja horaria. • El usuario recibe una confirmación de la cita a través de la aplicación, que puede incluir detalles adicionales.
• Antes de la fecha programada, el usuario puede recibir recordatorios automáticos sobre su cita para ayudar a garantizar que no se olvide.
</t>
  </si>
  <si>
    <t>recibir recordatorio un dia antes para asistir a la cita programada.</t>
  </si>
  <si>
    <t xml:space="preserve">1. Consentimiento del usuario para recibir notificaciones.
2. Disponibilidad y precisión de la información de contacto del usuario.
3. Confirmación de la cita por parte del usuario.
4. Configuración activa de recordatorios por parte del usuario dentro de la aplicación.
5. Estabilidad y funcionamiento adecuado de la infraestructura de la aplicación para enviar notificaciones de manera oportuna
</t>
  </si>
  <si>
    <t>poder confirmar o cancelar cita programada</t>
  </si>
  <si>
    <t>tener la posibilidad de cancelar cita.</t>
  </si>
  <si>
    <t>1. iniciar sesion.                                                                                     2. tener conexión a internet.                                                           3. abrir modulo de cancelacion de cita.                                                    4. confirmar cita programada.</t>
  </si>
  <si>
    <t xml:space="preserve">asistir a mi cita programada al sitio correcto para </t>
  </si>
  <si>
    <t xml:space="preserve">1. La aplicación necesita permisos para acceder a la ubicación del dispositivo del usuario para mostrar la ubicación de la cita y proporcionar indicaciones de navegación.
2. Es necesaria una conexión a Internet estable para cargar mapas y obtener datos de ubicación en tiempo real.
3. La aplicación debe ser compatible con el dispositivo del usuario para funcionar correctamente.
4. El dispositivo del usuario debe tener una configuración adecuada en términos de ajustes de ubicación y red para garantizar el funcionamiento adecuado de la aplicación.
</t>
  </si>
  <si>
    <t>ingresar a la pagina principal de la clinica y poder ingresar a las redes sociales ancladas a esta</t>
  </si>
  <si>
    <t>para acceder a la infromacion contendia en las redes sociales asociadas a la pagina</t>
  </si>
  <si>
    <t>para poder acceder a la aplicación de la clinica</t>
  </si>
  <si>
    <t>USUARIO 2: PACIENTE</t>
  </si>
  <si>
    <t xml:space="preserve">Como PACIENTE quiero que se realice una valoración en línea 
</t>
  </si>
  <si>
    <r>
      <t>Como PACIENTE</t>
    </r>
    <r>
      <rPr>
        <sz val="12"/>
        <rFont val="Calibri"/>
        <family val="2"/>
      </rPr>
      <t xml:space="preserve"> </t>
    </r>
    <r>
      <rPr>
        <b/>
        <sz val="12"/>
        <rFont val="Calibri"/>
        <family val="2"/>
      </rPr>
      <t xml:space="preserve">deseo </t>
    </r>
    <r>
      <rPr>
        <sz val="12"/>
        <rFont val="Calibri"/>
        <family val="2"/>
      </rPr>
      <t>que el sistema utilice herramientas de IA para predecir el procedimiento que necesito</t>
    </r>
  </si>
  <si>
    <t xml:space="preserve">Como paciente deseo que se me permita subir imágenes interactivas </t>
  </si>
  <si>
    <t xml:space="preserve">Como paciente deseo que e sistema realice una cotizacion aproximada de los procedimientos que deseo. </t>
  </si>
  <si>
    <t>para obtener informacion especifica del usuario paciente para un futuro procedimiento</t>
  </si>
  <si>
    <t>en progreso</t>
  </si>
  <si>
    <t>Que me envie un mensaje de recordatorio sobre la cita agendada.</t>
  </si>
  <si>
    <t>generar ordenes medicas y paraclinicos que el cliente requiera para un determinado procedimiento</t>
  </si>
  <si>
    <t>• el administrador deben tener acceso al sistema a través de una plataforma en línea o un software específico.
• Debe existir una forma de identificar al paciente para el cual se está generando la orden de medicamentos, ya sea mediante el número de historial médico o datos personales.
• El sistema debe contar con una base de datos actualizada de medicamentos disponibles, incluyendo información sobre dosis, posología, contraindicaciones y precauciones.
• El sistema debe proporcionar una interfaz de usuario intuitiva que guíe al profesional médico a través del proceso de generación de órdenes de medicamentos de manera clara y organizada.
• Solo los profesionales médicos autorizados deben tener la capacidad de generar órdenes de medicamentos en el sistema.</t>
  </si>
  <si>
    <t>Usuario</t>
  </si>
  <si>
    <t>Como usuario quiero que el sistema me permita registrar y almacenar usuarios.</t>
  </si>
  <si>
    <t>• El sistema debe permitir el registro únicamente si el usuario completa todos los campos obligatorios con información válida: nombre completo, correo electrónico, contraseña (y su confirmación), número de teléfono y género.                                                                                  • El sistema debe tener una opción para aceptar términos y condiciones de uso de la aplicación.                                                                      • El sistema debe validar que la contraseña sea segura, contener un caracter especial, un número y una letra mayúscula, con mínimo 10 caracteres.                                   • El sistema debe registrar todos los usuario con rol de usuario.</t>
  </si>
  <si>
    <t>USUARIO</t>
  </si>
  <si>
    <t>INGRESAR A LA APLICACIÓN</t>
  </si>
  <si>
    <t>para tener acceso a la información pertinente a mi rol.</t>
  </si>
  <si>
    <t>Como usuario quiero que el sistema me permita ingresar a la aplicación de la clinica</t>
  </si>
  <si>
    <t>para acceder a mi información.</t>
  </si>
  <si>
    <t>1. Los usuarios deben tener acceso al sistema mediante credenciales de inicio de sesión únicas como correco electrónico y contraseña.                                                           2. El sistema debe proporcionar una interfaz adaptada a cada rol, mostrando solo la información y las funciones relevantes para ese usuario en particular.</t>
  </si>
  <si>
    <t>administrador</t>
  </si>
  <si>
    <t>para mantener la seguridad de la aplicación</t>
  </si>
  <si>
    <t>1. El administrador debe contar con un formulario con la información del usuario.                                         2. El formulario debe contar con un botón de asignación de roles: administrador, paciente, doctor, asistente.</t>
  </si>
  <si>
    <t xml:space="preserve">• Información relevante disponible: Deben estar disponibles los formularios o campos necesarios para recopilar información relevante, como historial médico, alergias, medicamentos actuales, condiciones de salud preexistentes, etc.                                • Autorización del paciente: El paciente debe autorizar la recopilación y registro de sus datos. </t>
  </si>
  <si>
    <t xml:space="preserve">para poder acceder a mi informacion clinica en el momento de requerirlo y que dicha informacion este actualizada para generar informes en caso de ser necesario. </t>
  </si>
  <si>
    <t>paciente</t>
  </si>
  <si>
    <t xml:space="preserve">Como paciente quiero poder obtener información sobre mi historia clínica
</t>
  </si>
  <si>
    <t>para estar actualizado en la informacion importante de mi salud.</t>
  </si>
  <si>
    <t>HU05</t>
  </si>
  <si>
    <t xml:space="preserve">Como paciente quiero poder actualizar la información de mi historia clínica
</t>
  </si>
  <si>
    <t>HU06</t>
  </si>
  <si>
    <t>1. El sistema no debe permitir que el paciente realice cambios sobre la información proporcionada por el doctor (Diagnóstico por ejemplo).                               2. El sistema debe permitir que el usuario actualice información sobre los examenes y procedimientos realizados</t>
  </si>
  <si>
    <t>1. El sistema debe permitir que el doctor ingrese la información del paciente.                                            2. El doctor debe seleccionar un paciente al que agregar la historia clinica</t>
  </si>
  <si>
    <t>Como doctor quiero poder crear la información de la historia clínica de un paciente</t>
  </si>
  <si>
    <t>HU07</t>
  </si>
  <si>
    <t>PACIENTE</t>
  </si>
  <si>
    <t>doctor</t>
  </si>
  <si>
    <t xml:space="preserve">para obtener un historial detallado de todos los aspectos medicos del paciente para futuros procedimientos. </t>
  </si>
  <si>
    <t>para que el doctor conozca el estado actual de mi salud</t>
  </si>
  <si>
    <t>USUARIO: PACIENTE o DOCTOR</t>
  </si>
  <si>
    <t>PACIENTE, DOCTOR, ASISTENTE</t>
  </si>
  <si>
    <t>HU08</t>
  </si>
  <si>
    <t xml:space="preserve">obtener información de mi historia clínica </t>
  </si>
  <si>
    <t>OBTENER INFORMACION DE LOS procedimientos realizados</t>
  </si>
  <si>
    <t>para poder acceder a mi informacion de los procedimientos realizados en el momento de requerirlo y que dicha informacion este actualizada para generar informes en caso de ser necesario.</t>
  </si>
  <si>
    <t xml:space="preserve">Como paciente  deseo que el sistema me permita seleccionar los procedimientos que deseo realizarme </t>
  </si>
  <si>
    <t>• El sistema debe contar con una base de datos completa de procedimientos estéticos disponibles en la clínica. (mover a otra hu)
• Cada procedimiento debe tener información detallada, incluyendo descripción, resultados esperados, riesgos, tiempo de recuperación, costos, entre otros.</t>
  </si>
  <si>
    <t>obtener infromacion acerca de los mismos y tomar la mejor decisión sobre mis necesidades esteticas</t>
  </si>
  <si>
    <t>HU09</t>
  </si>
  <si>
    <t>• Interfaz de carga de imágenes: El sistema debe proporcionar una interfaz que permita a los usuarios cargar imágenes interactivas.
• Compatibilidad de formato: El sistema debe admitir formatos de imagen interactiva compatibles, como SVG (Scalable Vector Graphics) o imágenes con capas interactivas.
• Herramientas de interactividad: El sistema debe proporcionar herramientas que permitan a los usuarios interactuar con las imágenes cargadas, como herramientas de marcado, resaltado, etc.</t>
  </si>
  <si>
    <t>gestionar la realizacion de los procedimientos</t>
  </si>
  <si>
    <t>para tener infromacion detallada sobre los procedimientos realizados al paciente</t>
  </si>
  <si>
    <t xml:space="preserve"> DOCTOR</t>
  </si>
  <si>
    <t xml:space="preserve">Como doctor quiero registrar los procedimientos con las caracteristicas especificas de cada uno. </t>
  </si>
  <si>
    <t>HU013</t>
  </si>
  <si>
    <t>DOCTOR</t>
  </si>
  <si>
    <t>Como doctor quiero registrar los datos del procedimiento del paciente</t>
  </si>
  <si>
    <t>para tenerinfromacion de tallada sobre cada uno de los procedimientos</t>
  </si>
  <si>
    <t xml:space="preserve">tener claridad sobre el procedimiento a realizar </t>
  </si>
  <si>
    <t>HU014</t>
  </si>
  <si>
    <t>Como doctor quiero registrar los datos  PREVIOS AL procedimiento del paciente</t>
  </si>
  <si>
    <t>HU015</t>
  </si>
  <si>
    <t>Como doctor quiero que el sistema me permita adicionar otros servicios en caso de que los necesite.</t>
  </si>
  <si>
    <t>HU016</t>
  </si>
  <si>
    <t>Como doctor quiero que me permita generar órdenes de medicamentos, paraclínicos o interconsultas</t>
  </si>
  <si>
    <t>Como doctor quiero registrar los datos  posteriores AL procedimiento del paciente</t>
  </si>
  <si>
    <t>para guardarlos en historia clinica, y poder tener informacion completa sobre el estado final del paciente luego de realizar el procedimiento</t>
  </si>
  <si>
    <t>HU017</t>
  </si>
  <si>
    <t>EPIC05</t>
  </si>
  <si>
    <t>realizar agendamiento de los pacientes que desen una valoracion presencial y procedimiento</t>
  </si>
  <si>
    <t>para llevar un control adecuado sobre los pacientes agendados</t>
  </si>
  <si>
    <t xml:space="preserve">PACIENTE, asistente, doctor. </t>
  </si>
  <si>
    <t>como paciente, asistente o doctor deseopoder agendar las citas visualizando el calendario para poder reservar de acuerdo a mi agenda y mi tiempo disponible además este proceso facilitar el acceso a las citas.</t>
  </si>
  <si>
    <t>HU20</t>
  </si>
  <si>
    <t>HU19</t>
  </si>
  <si>
    <t>HU21</t>
  </si>
  <si>
    <t>HU22</t>
  </si>
  <si>
    <t>como paciente deseoTener una ubicación concreta donde debo realizarme los procedimientos.</t>
  </si>
  <si>
    <t xml:space="preserve">usuario 5:  doctor, asistemte, paciente </t>
  </si>
  <si>
    <t>EPIC06</t>
  </si>
  <si>
    <t>HU23</t>
  </si>
  <si>
    <t>USUARIO 6: ADMINSITRADOR, DOTOR, ASISTENTE, paciente</t>
  </si>
  <si>
    <t xml:space="preserve">obtener informacion sobre ultomos servicios, casos exitosos, redes de atencion, redes sociales. </t>
  </si>
  <si>
    <t>administrador, cliente, asistente, paciente</t>
  </si>
  <si>
    <t>HU24</t>
  </si>
  <si>
    <t>acceder a la página poder visualizar y hacer uso de la informacion correspondiente según mi rol</t>
  </si>
  <si>
    <t>Como doctor quiero guardar la información como las historias clínicas y los procedimientos realizados</t>
  </si>
  <si>
    <t>Como doctor quiero actualizar la información como las historias clínicas y los procedimientos realizados</t>
  </si>
  <si>
    <t>HU10</t>
  </si>
  <si>
    <t>HU11</t>
  </si>
  <si>
    <t>HU12</t>
  </si>
  <si>
    <t>HU18</t>
  </si>
  <si>
    <t>HU25</t>
  </si>
  <si>
    <t>HU26</t>
  </si>
  <si>
    <t>HU27</t>
  </si>
  <si>
    <t>Quiero acceder a una página de inicio atractiva e informativa, para conocer los servicios, promociones, ubicación, contacto y redes sociales.</t>
  </si>
  <si>
    <t>HU28</t>
  </si>
  <si>
    <t xml:space="preserve">paciente </t>
  </si>
  <si>
    <t>HU29</t>
  </si>
  <si>
    <t>HU30</t>
  </si>
  <si>
    <t>HU31</t>
  </si>
  <si>
    <t>HU32</t>
  </si>
  <si>
    <t>HU33</t>
  </si>
  <si>
    <t xml:space="preserve">Se muestran íconos visibles de redes sociales (Facebook, Instagram, WhatsApp, etc.).
Cada ícono abre la red social correspondiente en una nueva pestaña.
Los enlaces están activos y correctamente direccionados.
Los íconos están ubicados en el encabezado o pie de página.
                                                                  </t>
  </si>
  <si>
    <t>Se muestra un listado con al menos 3–6 servicios destacados.
Cada servicio incluye un nombre, imagen representativa y breve descripción.
Al hacer clic en un servicio, redirige a la página de detalles o agendamiento.</t>
  </si>
  <si>
    <t xml:space="preserve">Como paciente deseo visualizar los principales servicios estéticos ofrecidos desde la página de inicio, </t>
  </si>
  <si>
    <t>para identificar rápidamente lo que necesito.</t>
  </si>
  <si>
    <t xml:space="preserve">Como paciente deseo ver opiniones de otros pacientes en la página de inicio, </t>
  </si>
  <si>
    <t>para sentir confianza sobre los tratamientos.</t>
  </si>
  <si>
    <t xml:space="preserve">Como paciente deseo ver la ubicación de la clínica en un mapa integrado, </t>
  </si>
  <si>
    <t>para saber cómo llegar fácilmente.</t>
  </si>
  <si>
    <t xml:space="preserve">Como paciente deseo ver promociones activas o noticias relevantes en la página de inicio, </t>
  </si>
  <si>
    <t>para aprovechar beneficios actuales.</t>
  </si>
  <si>
    <t xml:space="preserve">Como paciente deseo ver un menú de navegación desde la página principal </t>
  </si>
  <si>
    <t>para que me lleve a las demás secciones importantes como servicios, agendamiento, blogs, etc.</t>
  </si>
  <si>
    <t xml:space="preserve">Como paciente deseo visualizar los horarios de atención desde la página de inicio, </t>
  </si>
  <si>
    <t>para saber cuándo puedo acudir o llamar.</t>
  </si>
  <si>
    <t>sistema de gestion para la clinica estetica Rejuvenezk</t>
  </si>
  <si>
    <t>Lilian Anacona Narvaez</t>
  </si>
  <si>
    <t>Se visualiza un bloque o sección con misión, visión y valores.                                                                      La información está redactada de forma clara y profesional.                                                             El contenido se adapta correctamente en pantallas móviles.</t>
  </si>
  <si>
    <t>El sistema debe mostrar una sección de comentarios u opiniones visibles en la vista del tratamiento.
Cada opinión debe incluir el nombre del paciente (o anónimo), fecha y texto de la opinión.
Solo se deben mostrar opiniones aprobadas por el administrador.
Las opiniones deben estar organizadas de forma cronológica o por puntuación.</t>
  </si>
  <si>
    <t xml:space="preserve">El sistema debe mostrar un mapa interactivo con la ubicación de la clínica.
Debe incluir dirección física completa y botón para abrir la ubicación en Google Maps o similar.
La sección debe ser accesible desde el menú principal o página de contacto.
Debe cargarse correctamente desde dispositivos móviles y escritorio.
</t>
  </si>
  <si>
    <t xml:space="preserve">El sistema debe mostrar un módulo destacado con promociones vigentes.
Cada promoción debe incluir descripción, fecha de inicio y fecha de vencimiento.
Las promociones deben desaparecer automáticamente al expirar.
Debe existir una validación para evitar mostrar promociones duplicadas o vencidas.
</t>
  </si>
  <si>
    <t xml:space="preserve">El menú de navegación debe estar disponible en todas las páginas principales.
Debe incluir acceso a: inicio, tratamientos, promociones, ubicación, contacto, inicio de sesión y opiniones.
El menú debe ser responsive (adaptarse a celulares y tabletas).
El menú debe resaltar la sección activa para mayor orientación del usuario.
</t>
  </si>
  <si>
    <t>El sistema debe mostrar los horarios de atención de forma clara en la página de inicio, sin necesidad de iniciar sesión.
Los horarios deben incluir días de la semana y horas exactas de apertura y cierre.
Debe haber una sección visible o un ícono identificable (por ejemplo, "Horarios de atención").
Si hay días festivos o cierres especiales, deben poder ser gestionados y actualizados por un administrador.
El diseño debe ser responsive para visualizarse correctamente en dispositivos móviles.</t>
  </si>
  <si>
    <t>EPIC07</t>
  </si>
  <si>
    <t>Gestión de Material Multimedia Educativo y Promocional</t>
  </si>
  <si>
    <t>Doctor, Asistente, Paciente</t>
  </si>
  <si>
    <t>Para Fortalecer la confianza y el conocimiento de los pacientes a través del contenido multimedia validado por profesionales, mejorando la experiencia y comunicación entre la clínica y los usuarios.</t>
  </si>
  <si>
    <t>HU34</t>
  </si>
  <si>
    <t xml:space="preserve"> Asistenre- DOCTOR</t>
  </si>
  <si>
    <t>Subir, editar, eliminar o descargar imágenes y videos de procedimientos exitosos.</t>
  </si>
  <si>
    <t xml:space="preserve">Diseñar la interfaz de usuario para que sea intuitiva y fácil de usar.                                                                                         • Desarrollar el backend utilizando servicios de almacenamiento en la nube como Amazon S3 o Google Cloud Storage.                                                                              • Integrar la funcionalidad en la aplicación móvil mediante la implementación de APIs para interactuar con el backend.
• Establecer políticas de almacenamiento para gestionar el espacio y la retención de los vídeos.
• Optimizar la carga y descarga de vídeos mediante técnicas de compresión y optimización.                               • Implementar medidas de seguridad para proteger la privacidad de los datos de los pacientes.
</t>
  </si>
  <si>
    <t>Compartir contenido educativo sobre medicamentos o tratamientos estéticos en tendencia.</t>
  </si>
  <si>
    <t>HU35</t>
  </si>
  <si>
    <t>Gestionar descripciones, títulos y etiquetas del contenido multimedia para facilitar su búsqueda.</t>
  </si>
  <si>
    <t>HU36</t>
  </si>
  <si>
    <t>HU37</t>
  </si>
  <si>
    <t>HU38</t>
  </si>
  <si>
    <t>HU39</t>
  </si>
  <si>
    <t>Visualizar imágenes y videos sobre procedimientos exitosos y medicamentos actuales desde la plataforma.</t>
  </si>
  <si>
    <t>Leer las descripciones asociadas a cada contenido.</t>
  </si>
  <si>
    <t>Comentar los contenidos compartidos para expresar dudas o experiencias.</t>
  </si>
  <si>
    <t>para que los pacientes esten informados sobre las ultimas tendencia en medicina estetica</t>
  </si>
  <si>
    <t>para garantizar una infromacion correcta a los pacietes</t>
  </si>
  <si>
    <t>mantenerme informado y actulizado sobre tratatmientos que me puedo realizar</t>
  </si>
  <si>
    <t>para tener una infromacion completa y detallada</t>
  </si>
  <si>
    <t>para que otros pacientes conzacan mi experiencia</t>
  </si>
  <si>
    <t>El sistema debe permitir subir videos e imágenes con título, descripción y fecha.                                                                       Solo los usuarios con rol de doctor o asistente pueden subir este contenido.                                                                                    Los archivos deben estar en formatos admitidos (.jpg, .png, .mp4).                                                                                                      Debe existir una opción para previsualizar el contenido antes de publicarlo.                                                                                        El contenido debe estar disponible en una sección visible para los pacientes.</t>
  </si>
  <si>
    <t>El sistema debe permitir editar el título, la descripción y las etiquetas del contenido previamente subido.
Las etiquetas deben permitir clasificar el contenido por tipo (medicamento, procedimiento, etc.).
Solo el autor o un administrador puede realizar modificaciones.
Las ediciones deben guardarse y mostrarse en tiempo real.</t>
  </si>
  <si>
    <t xml:space="preserve">El contenido debe estar disponible en una galería accesible desde el menú principal.                                                                        Los pacientes deben poder reproducir videos e imágenes sin necesidad de descarga.                                                                           El contenido debe mostrarse en orden cronológico o por relevancia.                                                                                                           Solo se debe mostrar contenido aprobado por el administrador o el profesional autorizado.                                                                                   </t>
  </si>
  <si>
    <t xml:space="preserve">Cada imagen o video debe tener una descripción visible al ser seleccionado.                                                                                        La descripción debe contener mínimo: título, autor, fecha, tipo de tratamiento.                                                                                         Las descripciones deben poder visualizarse claramente desde cualquier dispositivo.                                                                                              El sistema debe evitar mostrar contenido sin descripción.                                                                                                                                              </t>
  </si>
  <si>
    <t xml:space="preserve">Los pacientes deben poder dejar un comentario debajo de cada contenido.                                                                                                 Cada comentario debe incluir nombre (o anónimo), fecha y texto.                                                                                                     Solo los pacientes registrados pueden comentar.                                         El sistema debe permitir moderar o eliminar comentarios inapropiados.                                                                                                                                                                                                                   </t>
  </si>
  <si>
    <t>El sistema debe permitir que el usuario acceda a su historia clínica únicamente después de autenticarse correctamente en la aplicación.
El sistema debe mostrar al paciente información detallada de su historia clínica, incluyendo:
Procedimientos realizados
Medicamentos prescritos
Diagnósticos previos
Recomendaciones médicas
El sistema debe contar con una interfaz clara y segura, donde la información esté organizada cronológicamente.
El usuario debe poder descargar o imprimir su historia clínica en formato PDF si así lo desea.
El sistema debe validar que el paciente sólo pueda ver su propia información, cumpliendo normas de privacidad (como la Ley de Habeas Data).
Debe mostrar mensajes de error adecuados si el usuario no está autenticado o si hay un problema al cargar los datos.</t>
  </si>
  <si>
    <r>
      <t xml:space="preserve">• El sistema debe proporcionar una interfaz fácil de usar que permita a los usuarios valorar diversos aspectos de su apariencia física o preocupaciones estéticas.
</t>
    </r>
    <r>
      <rPr>
        <sz val="12"/>
        <color rgb="FFFF0000"/>
        <rFont val="Arial"/>
        <family val="2"/>
      </rPr>
      <t xml:space="preserve"> </t>
    </r>
    <r>
      <rPr>
        <sz val="12"/>
        <color theme="1"/>
        <rFont val="Arial"/>
        <family val="2"/>
      </rPr>
      <t xml:space="preserve">                                                                                        • El sistema debe utilizar un algoritmo de predicción basado en aprendizaje automático o inteligencia artificial para analizar la valoración del usuario y predecir el procedimiento más adecuado.
• Cada procedimiento debe tener información detallada, incluyendo descripción, resultados esperados, riesgos, tiempo de recuperación, costos, entre otros.
</t>
    </r>
  </si>
  <si>
    <t>Diseñar formulario de registro con campos requeridos (nombre, correo, contraseña, etc.).</t>
  </si>
  <si>
    <t>Implementar validación de datos en frontend.</t>
  </si>
  <si>
    <t>Crear API para registrar nuevos usuarios en la base de datos.</t>
  </si>
  <si>
    <t>Encriptar contraseñas antes de almacenar.</t>
  </si>
  <si>
    <t>Conectar formulario con backend mediante petición POST.</t>
  </si>
  <si>
    <t>Mostrar mensaje de éxito o error según la respuesta del servidor.</t>
  </si>
  <si>
    <t>Probar el flujo completo de registro en diferentes dispositivos.</t>
  </si>
  <si>
    <t>INTERFAZ DE REGISTRO</t>
  </si>
  <si>
    <t>Como paciente quiero que el sistema me permita realizar una caracterizacion de mi perfil medico</t>
  </si>
  <si>
    <t>INICIO DE SESION</t>
  </si>
  <si>
    <t>Diseñar interfaz de inicio de sesión con campos de correo y contraseña.</t>
  </si>
  <si>
    <t>Implementar validación de campos vacíos o incorrectos.</t>
  </si>
  <si>
    <t>Crear servicio de autenticación en backend.</t>
  </si>
  <si>
    <t>Comparar credenciales con la base de datos y generar respuesta.</t>
  </si>
  <si>
    <t>Generar token de sesión o variable de autenticación.</t>
  </si>
  <si>
    <t>Redirigir al usuario al panel correspondiente según su rol.</t>
  </si>
  <si>
    <t>Mostrar mensajes de error en caso de credenciales inválidas.</t>
  </si>
  <si>
    <t>Probar la funcionalidad de inicio de sesión en distintos navegadores.</t>
  </si>
  <si>
    <t>Como administrador quiero que el sistema me permita controlar el acceso a la aplicación, para mantener la seguridad de la aplicación.</t>
  </si>
  <si>
    <t>Crear vista de administración de usuarios en el panel del administrador.</t>
  </si>
  <si>
    <t>Implementar lógica para activar, desactivar o eliminar cuentas.</t>
  </si>
  <si>
    <t>Establecer roles de usuario (admin, doctor, asistente, paciente).</t>
  </si>
  <si>
    <t>Configurar restricciones de acceso según cada rol.</t>
  </si>
  <si>
    <t>Agregar función para visualizar intentos fallidos de inicio de sesión.</t>
  </si>
  <si>
    <t>Proteger las rutas sensibles con autenticación y verificación de permisos.</t>
  </si>
  <si>
    <t>Realizar pruebas de seguridad en el módulo de control de accesos.</t>
  </si>
  <si>
    <t>ACCESO A LA APLICACIÓN Y GESTION DE ROLES</t>
  </si>
  <si>
    <t>Diseñar formulario con campos relevantes (historial médico, alergias, medicamentos, condiciones preexistentes).</t>
  </si>
  <si>
    <t>Incluir campo de autorización para el uso de los datos por parte de la clínica.</t>
  </si>
  <si>
    <t>Crear modelo de datos en la base para guardar los formularios de caracterización.</t>
  </si>
  <si>
    <t>Implementar validación obligatoria de todos los campos clínicos requeridos.</t>
  </si>
  <si>
    <t>Desarrollar función que permita al usuario guardar y actualizar su perfil médico.</t>
  </si>
  <si>
    <t>Proteger el acceso y edición del perfil con autenticación segura.</t>
  </si>
  <si>
    <t>Mostrar mensaje de confirmación al completar la caracterización médica.</t>
  </si>
  <si>
    <t>CARACTERIZACION DEL PERFIN MEDICO DEL PACIENTE</t>
  </si>
  <si>
    <t>Crear vista para que el doctor seleccione un paciente existente.</t>
  </si>
  <si>
    <t>Diseñar formulario para ingresar datos clínicos (diagnóstico, tratamiento, observaciones).</t>
  </si>
  <si>
    <t>Implementar conexión entre formulario y backend para guardar información médica.</t>
  </si>
  <si>
    <t>Validar campos obligatorios y formatos médicos adecuados.</t>
  </si>
  <si>
    <t>Asociar la historia clínica al paciente correspondiente en la base de datos.</t>
  </si>
  <si>
    <t>Mostrar confirmación al guardar exitosamente la información clínica.</t>
  </si>
  <si>
    <t>Probar con diferentes perfiles de pacientes y múltiples registros médicos.</t>
  </si>
  <si>
    <t>CREAR HISTORIA CLINICA DEL PACIENTE</t>
  </si>
  <si>
    <t>GUARDAR INFORMACION DEL PACIENTE</t>
  </si>
  <si>
    <t>Verificar que el paciente esté registrado en el sistema antes de permitir guardar información médica.</t>
  </si>
  <si>
    <t>Implementar formulario para registrar procedimientos realizados durante la consulta.</t>
  </si>
  <si>
    <t>Incluir campo de consentimiento informado firmado digitalmente o aceptado por el paciente.</t>
  </si>
  <si>
    <t>Configurar roles para restringir el acceso a la información clínica solo a personal autorizado.</t>
  </si>
  <si>
    <t>Aplicar medidas de seguridad en base de datos y autenticación (cifrado, tokens).</t>
  </si>
  <si>
    <t>Validar cumplimiento con normativas de protección de datos (como HIPAA o ley local).</t>
  </si>
  <si>
    <t>Asegurar que la información registrada sea editable solo por el profesional responsable.</t>
  </si>
  <si>
    <t>Mostrar historial consolidado del paciente con fechas y detalles de procedimientos realizados.</t>
  </si>
  <si>
    <t>ACTUALIZAR INFORMACION DEL PACIENTE</t>
  </si>
  <si>
    <t>Crear vista “Mi historia clínica” accesible solo para pacientes autenticados.</t>
  </si>
  <si>
    <t>Conectar la vista con el backend para consultar datos médicos del paciente.</t>
  </si>
  <si>
    <t>Mostrar procedimientos, medicamentos, diagnósticos y recomendaciones en orden cronológico.</t>
  </si>
  <si>
    <t>Implementar opción para descargar o imprimir la historia clínica en formato PDF.</t>
  </si>
  <si>
    <t>Asegurar que solo el paciente autenticado pueda ver su propia información.</t>
  </si>
  <si>
    <t>Aplicar normas de privacidad y protección de datos (como Ley de Habeas Data).</t>
  </si>
  <si>
    <t>Mostrar mensajes de error si hay problemas de autenticación o carga de datos.</t>
  </si>
  <si>
    <t>ACCEDER A LA INFORMACION DE LA HISTORIA CLINICA DEL PACIENTE</t>
  </si>
  <si>
    <t>ACTUALIZAR A LA INFROMACION DE LA HC DEL PACIENTE</t>
  </si>
  <si>
    <t>Crear interfaz de listado de procedimientos disponibles con opción de selección.</t>
  </si>
  <si>
    <t>Conectar esta vista con la base de datos de procedimientos estéticos.</t>
  </si>
  <si>
    <t>Mostrar para cada procedimiento: descripción, resultados esperados, riesgos, tiempo de recuperación y costos.</t>
  </si>
  <si>
    <t>Permitir al paciente seleccionar uno o varios procedimientos para guardar en su perfil.</t>
  </si>
  <si>
    <t>Validar que la información seleccionada se asocie correctamente al paciente autenticado.</t>
  </si>
  <si>
    <t>Agregar una opción para marcar procedimientos de interés o favoritos.</t>
  </si>
  <si>
    <t>Probar el flujo de selección, visualización y almacenamiento de procedimientos elegidos.</t>
  </si>
  <si>
    <t>SELECCIONAR PROCEDIMIENTOS DE INTERES</t>
  </si>
  <si>
    <t>M</t>
  </si>
  <si>
    <t>Crear vista donde el paciente pueda cargar fotografías necesarias para la valoración.</t>
  </si>
  <si>
    <t>Implementar funcionalidad de carga de archivos con validación de formato (.jpg, .png).</t>
  </si>
  <si>
    <t>Mostrar vista previa de la fotografía cargada y permitir reemplazarla si es necesario.</t>
  </si>
  <si>
    <t>Establecer criterios visuales o checklist de valoración visibles para el paciente.</t>
  </si>
  <si>
    <t>Validar que solo pacientes registrados puedan acceder a esta funcionalidad.</t>
  </si>
  <si>
    <t>Asociar las fotografías al perfil del paciente en la base de datos.</t>
  </si>
  <si>
    <t>Enviar notificación automática al doctor o asistente cuando se cargue una nueva valoración.</t>
  </si>
  <si>
    <t>VALORACION DEL PACIENTE EN LINEA</t>
  </si>
  <si>
    <t>UTILIZAR HERRAMIENTAS DE IA PARA PREDECIR O SUGERIR RESULTADOS</t>
  </si>
  <si>
    <t>HU13</t>
  </si>
  <si>
    <t>SUBIR IMÁGENES INTERACTIVAS</t>
  </si>
  <si>
    <t>Crear interfaz para cargar imágenes interactivas desde el dispositivo del paciente.</t>
  </si>
  <si>
    <t>Validar que el sistema acepte formatos como SVG u otros compatibles con capas interactivas.</t>
  </si>
  <si>
    <t>Almacenar las imágenes cargadas vinculadas al perfil del paciente.</t>
  </si>
  <si>
    <t>Implementar herramientas básicas de interactividad (marcar zonas, resaltar áreas, agregar etiquetas).</t>
  </si>
  <si>
    <t>Habilitar vista previa de la imagen cargada con las ediciones aplicadas.</t>
  </si>
  <si>
    <t>Proteger la carga de imágenes mediante autenticación del usuario.</t>
  </si>
  <si>
    <t>Probar la carga y manipulación de imágenes desde diferentes navegadores y dispositivos.</t>
  </si>
  <si>
    <t>Selección múltiple de procedimientos: El sistema debe permitir al paciente seleccionar uno o varios procedimientos desde una lista disponible en la plataforma.
Cálculo automático: El sistema debe calcular el valor aproximado total de los procedimientos seleccionados, sumando el costo base de cada uno.
Visualización clara de costos: Debe mostrarse un desglose por procedimiento con su costo estimado, impuestos (si aplica), y el total.                                 Advertencia de valores estimados: El sistema debe mostrar un mensaje aclarando que los valores son aproximados y pueden variar tras valoración presencial.
Exportación: El usuario debe tener la opción de exportar o guardar la cotización en formato PDF o en su perfil.
Acceso restringido: Solo pacientes autenticados deben poder generar y guardar cotizaciones.
Actualización automática de precios: Si los precios en la base de datos se modifican, el sistema debe reflejar esos cambios al generar nuevas cotizaciones.</t>
  </si>
  <si>
    <t>Crear una sección donde el paciente pueda seleccionar uno o varios procedimientos estéticos.</t>
  </si>
  <si>
    <t>Consultar en la base de datos el costo promedio de cada procedimiento.</t>
  </si>
  <si>
    <t>Calcular y mostrar el valor total estimado basado en las selecciones del paciente.</t>
  </si>
  <si>
    <t>Incluir detalles por procedimiento: precio unitario, posibles rangos, descuentos aplicables.</t>
  </si>
  <si>
    <t>Mostrar advertencia indicando que la cotización es referencial y puede cambiar tras la valoración médica.</t>
  </si>
  <si>
    <t>Permitir al paciente guardar la cotización en su perfil o exportarla como PDF.</t>
  </si>
  <si>
    <t>Validar el acceso a esta función solo para usuarios autenticados.</t>
  </si>
  <si>
    <t>REALIZAR COTIZACION DEL PROCEDIMIENTO</t>
  </si>
  <si>
    <t>HU14</t>
  </si>
  <si>
    <t>Diseñar formulario para el registro de procedimientos médicos con campos como tipo, productos, técnica y complicaciones.</t>
  </si>
  <si>
    <t>Implementar validación de campos obligatorios para asegurar información completa.</t>
  </si>
  <si>
    <t>Configurar el acceso exclusivo a esta función para doctores autenticados.</t>
  </si>
  <si>
    <t>Asociar cada procedimiento a un paciente específico en el sistema.</t>
  </si>
  <si>
    <t>Guardar los registros con fecha, hora y nombre del profesional responsable.</t>
  </si>
  <si>
    <t>Agregar opción para indicar si el paciente ha dado su consentimiento.</t>
  </si>
  <si>
    <t>Probar la carga y edición de datos desde distintos perfiles médicos.</t>
  </si>
  <si>
    <t>HU15</t>
  </si>
  <si>
    <t>REGISTRAR CARACTERISTICAS DE CADA PROCEDIMIENTO</t>
  </si>
  <si>
    <t>Habilitar formulario para ingresar datos clínicos iniciales antes del procedimiento.</t>
  </si>
  <si>
    <t>Incluir campos específicos como historial médico, alergias, medicamentos actuales y condiciones preexistentes.</t>
  </si>
  <si>
    <t>Asegurar que solo usuarios con rol de doctor puedan acceder al formulario.</t>
  </si>
  <si>
    <t>Registrar los datos vinculados al paciente seleccionado.</t>
  </si>
  <si>
    <t>Validar que el paciente haya otorgado su consentimiento antes de guardar los datos.</t>
  </si>
  <si>
    <t>Mostrar confirmación de registro exitoso y guardar fecha de ingreso.</t>
  </si>
  <si>
    <t>Probar la funcionalidad en escenarios con pacientes con y sin datos previos registrados.</t>
  </si>
  <si>
    <t>Diseñar una interfaz amigable para que el usuario indique sus preocupaciones estéticas (ej. tipo de imperfección, zona del cuerpo).</t>
  </si>
  <si>
    <t>Integrar un formulario con inputs que alimenten el modelo de predicción.</t>
  </si>
  <si>
    <t>Implementar un modelo de IA o lógica de predicción básica (por ejemplo, reglas iniciales o clasificación simple).</t>
  </si>
  <si>
    <t>Analizar la información ingresada por el paciente para sugerir el procedimiento más adecuado.</t>
  </si>
  <si>
    <t>Mostrar al usuario una lista de procedimientos recomendados con su descripción completa.</t>
  </si>
  <si>
    <t>Validar que el sistema explique los motivos de la recomendación (interpretabilidad básica).</t>
  </si>
  <si>
    <t>Probar la precisión y usabilidad del flujo de predicción en distintos dispositivos.</t>
  </si>
  <si>
    <t>Diseñar sección editable para que el paciente actualice datos personales y antecedentes recientes (exámenes realizados, síntomas, cambios de salud).</t>
  </si>
  <si>
    <t>Restringir campos no modificables como diagnósticos y procedimientos ingresados por el doctor.</t>
  </si>
  <si>
    <t>Implementar formulario para agregar o modificar datos de autocuidado, hábitos o nuevos síntomas.</t>
  </si>
  <si>
    <t xml:space="preserve"> Validar que los cambios estén asociados al paciente autenticado.</t>
  </si>
  <si>
    <t>Guardar las actualizaciones con fecha y hora para seguimiento clínico.</t>
  </si>
  <si>
    <t>Notificar al doctor que el paciente ha actualizado su información.</t>
  </si>
  <si>
    <t>Probar que las restricciones funcionen correctamente y que la información se almacene de forma segura.</t>
  </si>
  <si>
    <t>Habilitar opción para buscar y seleccionar un paciente registrado previamente.</t>
  </si>
  <si>
    <t>Diseñar formulario editable con datos clínicos existentes del paciente.</t>
  </si>
  <si>
    <t>Implementar botón “Actualizar” para modificar información médica y procedimientos.</t>
  </si>
  <si>
    <t>Verificar que el doctor cuente con el consentimiento del paciente antes de modificar datos.</t>
  </si>
  <si>
    <t>Registrar cada actualización con fecha, hora y usuario que realizó el cambio.</t>
  </si>
  <si>
    <t>Proteger esta funcionalidad con permisos para evitar acceso de personal no autorizado.</t>
  </si>
  <si>
    <t>Validar precisión de la nueva información y que los campos obligatorios estén completos.</t>
  </si>
  <si>
    <t>Mostrar confirmación de éxito y actualizar historial clínico en la vista del paciente.</t>
  </si>
  <si>
    <t>HU16</t>
  </si>
  <si>
    <t>REGISTRAR LOS DATOS DEL PROCEDIMIENTO DEL PACIENTE</t>
  </si>
  <si>
    <t>Crear formulario específico para registrar datos clínicos previos al procedimiento.</t>
  </si>
  <si>
    <t>Incluir campos como condición del paciente, signos vitales, observaciones iniciales, y evaluación médica.</t>
  </si>
  <si>
    <t>Asegurar que el registro se vincule automáticamente a la historia clínica del paciente.</t>
  </si>
  <si>
    <t>Validar que el paciente haya dado consentimiento para el procedimiento y la documentación.</t>
  </si>
  <si>
    <t>Controlar el acceso a esta función para que solo personal médico autenticado pueda registrar datos.</t>
  </si>
  <si>
    <t>Implementar almacenamiento seguro y cifrado de la información sensible.</t>
  </si>
  <si>
    <t>Realizar pruebas con casos simulados para garantizar correcto registro y consulta de datos previos.</t>
  </si>
  <si>
    <t>HU17</t>
  </si>
  <si>
    <t>REGISTRAR DATOS PREVIOS AL PROCEDIMIENTO</t>
  </si>
  <si>
    <t>N</t>
  </si>
  <si>
    <t>NN</t>
  </si>
  <si>
    <t>Crear vista para que el doctor pueda seleccionar y agregar servicios adicionales desde una lista.</t>
  </si>
  <si>
    <t>Vincular cada servicio adicional a una consulta médica, procedimiento o cita específica.</t>
  </si>
  <si>
    <t>Implementar validaciones para mostrar costos y condiciones antes de confirmar la adición.</t>
  </si>
  <si>
    <t>Asociar automáticamente los servicios añadidos al expediente clínico del paciente.</t>
  </si>
  <si>
    <t>Crear función para notificar al paciente sobre los nuevos servicios agregados.</t>
  </si>
  <si>
    <t>Agregar lógica para controlar duplicación de servicios o conflictos de horario.</t>
  </si>
  <si>
    <t>Probar la funcionalidad en diferentes escenarios (con y sin autorización previa del paciente).</t>
  </si>
  <si>
    <t xml:space="preserve">• Acceso al sistema: El personal médico o estético debe tener acceso al sistema mediante credenciales de inicio de sesión seguras.                                           • Interfaz de registro de datos: El sistema debe proporcionar una interfaz intuitiva que permita al usuario registrar los datos del procedimiento de manera eficiente.                                    • Información relevante disponible: Deben estar disponibles los formularios o campos necesarios para recopilar información relevante sobre el procedimiento, como tipo de procedimiento, productos utilizados, técnicas empleadas, complicaciones, etc.            • Autorización del paciente: El paciente debe haber dado su consentimiento para el procedimiento y la documentación de los datos asociados.   .
                                           </t>
  </si>
  <si>
    <t xml:space="preserve">El sistema debe permitir al doctor seleccionar uno o más servicios adicionales desde una lista desplegable.
Los servicios adicionales deben poder ser relacionados con una cita o procedimiento principal ya registrado.
El sistema debe mostrar claramente al doctor los costos y condiciones de cada servicio adicional.
Se debe generar un registro automático de los servicios agregados y asociarlos al historial clínico del paciente.
El sistema debe permitir visualizar el estado de cada servicio (pendiente, confirmado, realizado).
El paciente debe ser notificado cuando se le adicione un nuevo servicio.
No se debe permitir adicionar servicios si el paciente no ha dado su autorización previa.                                                    </t>
  </si>
  <si>
    <t>ADICIONAR OTROS SERVICIOS</t>
  </si>
  <si>
    <t>Crear una vista para seleccionar el tipo de orden: medicamento, paraclínico o interconsulta.</t>
  </si>
  <si>
    <t>Diseñar formulario para ingresar o seleccionar al paciente mediante número de historia clínica o datos personales.</t>
  </si>
  <si>
    <t>Integrar una base de datos con medicamentos actualizados (nombre, dosis, contraindicaciones).</t>
  </si>
  <si>
    <t>Permitir al doctor elegir medicamentos e indicar dosis, frecuencia y duración del tratamiento.</t>
  </si>
  <si>
    <t>Habilitar campos para observaciones médicas y recomendaciones específicas por cada orden.</t>
  </si>
  <si>
    <t>Configurar filtros para paraclínicos e interconsultas (tipo de examen, especialidad, urgencia).</t>
  </si>
  <si>
    <t>Guardar cada orden en el historial del paciente y generar un comprobante en PDF o digital.</t>
  </si>
  <si>
    <t>GENERAR LAS ORDENES NECESARIAS</t>
  </si>
  <si>
    <t>Diseñar formulario para registrar evolución y observaciones del paciente después del procedimiento.</t>
  </si>
  <si>
    <t>Incluir campos como: estado del paciente, efectos secundarios, resultados del procedimiento, recomendaciones postoperatorias.</t>
  </si>
  <si>
    <t>Validar que el paciente esté correctamente identificado y relacionado con el procedimiento realizado.</t>
  </si>
  <si>
    <t>Asociar la información registrada al historial clínico del paciente.</t>
  </si>
  <si>
    <t>Restringir el acceso a esta funcionalidad únicamente a profesionales médicos autenticados.</t>
  </si>
  <si>
    <t>Agregar campo para confirmar que el procedimiento se completó y fecha de finalización.</t>
  </si>
  <si>
    <t>Probar el guardado correcto de los datos y su visualización desde el historial clínico del paciente.</t>
  </si>
  <si>
    <t>AGENDAMIENTO DE CITAS</t>
  </si>
  <si>
    <t>Crear un módulo de calendario con visualización de fechas y disponibilidad horaria.</t>
  </si>
  <si>
    <t>Implementar lógica para consultar servicios disponibles según el rol del usuario (paciente, asistente, doctor).</t>
  </si>
  <si>
    <t>Diseñar formulario para seleccionar fecha, hora y tipo de servicio al momento de agendar.</t>
  </si>
  <si>
    <t>Validar que el horario seleccionado no esté ocupado o duplicado.</t>
  </si>
  <si>
    <t>Almacenar la cita en la base de datos con el ID del usuario, tipo de servicio y fecha/hora.</t>
  </si>
  <si>
    <t>Generar notificación o confirmación visual de la cita agendada.</t>
  </si>
  <si>
    <t>Programar envío de recordatorios automáticos previos a la cita (por correo o dentro de la app).</t>
  </si>
  <si>
    <t>Probar el flujo de agendamiento desde los tres roles y distintos dispositivos.</t>
  </si>
  <si>
    <t>RECORDATORIO DE CITA</t>
  </si>
  <si>
    <t>Agregar opción para que el usuario autorice recibir notificaciones en la configuración de su cuenta.</t>
  </si>
  <si>
    <t>Verificar y guardar información de contacto válida del usuario (correo electrónico o número de celular).</t>
  </si>
  <si>
    <t>Programar lógica que detecte citas activas y calcule automáticamente cuándo enviar recordatorios (24 horas antes).</t>
  </si>
  <si>
    <t>Desarrollar plantilla de mensaje para recordatorio de cita con datos como fecha, hora y tipo de servicio.</t>
  </si>
  <si>
    <t>Integrar servicio de notificaciones (correo, push o SMS según configuración) en la aplicación.</t>
  </si>
  <si>
    <t>Probar el envío automático en citas creadas en el sistema de prueba.</t>
  </si>
  <si>
    <t>Asegurar que los recordatorios se envíen solo a usuarios con citas confirmadas y notificaciones activadas.</t>
  </si>
  <si>
    <t>CONFIRMAR O CANCELAR CITA</t>
  </si>
  <si>
    <t>Agregar botón de “Confirmar” y “Cancelar” junto a cada cita en el perfil del usuario.</t>
  </si>
  <si>
    <t>Implementar validación para evitar la cancelación de citas pasadas o en proceso.</t>
  </si>
  <si>
    <t>Registrar en la base de datos el estado de la cita (confirmada o cancelada).</t>
  </si>
  <si>
    <t>Notificar al otro implicado (doctor/paciente/asistente) sobre el cambio en el estado de la cita.</t>
  </si>
  <si>
    <t>Mostrar mensajes de confirmación al usuario después de cada acción.</t>
  </si>
  <si>
    <t>Restringir el acceso a la función solo a usuarios autenticados.</t>
  </si>
  <si>
    <t>Probar cancelación y confirmación desde distintos perfiles (paciente, asistente, doctor).</t>
  </si>
  <si>
    <t>Crear sección en el detalle de la cita que muestre la dirección exacta donde se realizará el procedimiento.</t>
  </si>
  <si>
    <t>Integrar un mapa interactivo (Google Maps, OpenStreetMap) para visualizar la ubicación.</t>
  </si>
  <si>
    <t>Solicitar permiso de geolocalización al usuario al acceder a la sección de citas.</t>
  </si>
  <si>
    <t>Programar lógica para calcular y mostrar la ruta desde la ubicación actual del usuario hasta la clínica.</t>
  </si>
  <si>
    <t>Agregar enlace para abrir la ubicación en apps externas como Google Maps o Waze.</t>
  </si>
  <si>
    <t>Validar compatibilidad de la función con dispositivos móviles y diferentes navegadores.</t>
  </si>
  <si>
    <t>Probar visualización y navegación con distintos tipos de red y configuraciones de GPS.</t>
  </si>
  <si>
    <t>TENER UNBICACION DEL LUGAR DE LA CITA</t>
  </si>
  <si>
    <t>ACCEDER A LAS REDES SOCIALES DE LA CLINICA</t>
  </si>
  <si>
    <t>Agregar íconos visibles de redes sociales (Facebook, Instagram, WhatsApp, etc.) en el encabezado o pie de página del sitio.</t>
  </si>
  <si>
    <t>Verificar que cada ícono esté correctamente enlazado a la red social correspondiente.</t>
  </si>
  <si>
    <t>Configurar los enlaces para que se abran en una nueva pestaña del navegador.</t>
  </si>
  <si>
    <t>Probar que todos los enlaces estén activos y funcionales en dispositivos móviles y de escritorio.</t>
  </si>
  <si>
    <t>Validar que los íconos se visualicen correctamente con distintos temas o resoluciones.</t>
  </si>
  <si>
    <t>Implementar etiquetas accesibles (aria-label) para cada red social.</t>
  </si>
  <si>
    <t>Realizar pruebas de usabilidad para asegurar fácil identificación y acceso por parte de cualquier usuario.</t>
  </si>
  <si>
    <t>Crear sistema de autenticación con credenciales únicas por usuario.</t>
  </si>
  <si>
    <t>Configurar asignación de roles al momento del registro o por parte del administrador.</t>
  </si>
  <si>
    <t>Diseñar interfaces de usuario diferenciadas según el rol (administrador, asistente, paciente, cliente).</t>
  </si>
  <si>
    <t>Filtrar y mostrar solo las funciones y módulos permitidos para cada tipo de usuario.</t>
  </si>
  <si>
    <t>Implementar redirección automática al panel correspondiente tras iniciar sesión.</t>
  </si>
  <si>
    <t>Validar que cada rol no pueda acceder a secciones que no le correspondan.</t>
  </si>
  <si>
    <t>Probar la funcionalidad con cuentas de cada tipo para asegurar correcta personalización de la vista.</t>
  </si>
  <si>
    <t>deseo ver una breve presentación de la clínica en la página de inicio,</t>
  </si>
  <si>
    <t xml:space="preserve"> para conocer su misión, visión y valores.</t>
  </si>
  <si>
    <t>Redactar el contenido institucional (misión, visión y valores) con lenguaje profesional y claro.</t>
  </si>
  <si>
    <t>Diseñar un bloque informativo atractivo visualmente para incluir en la página de inicio.</t>
  </si>
  <si>
    <t>Insertar el bloque en una ubicación estratégica (inicio medio o pie de página).</t>
  </si>
  <si>
    <t>Aplicar estilos responsive para que el contenido se visualice bien en móviles y tablets.</t>
  </si>
  <si>
    <t>Validar que no haya errores ortográficos ni de formato en la presentación.</t>
  </si>
  <si>
    <t>Realizar pruebas de visualización en navegadores y dispositivos diferentes.</t>
  </si>
  <si>
    <t>Asegurar que el contenido sea fácil de actualizar por el administrador si es necesario.</t>
  </si>
  <si>
    <t>INGRESAR Y USAR INFROMACION SEGÚN EL ROL</t>
  </si>
  <si>
    <t>PRESENTACION DE LA PAGINA DE INICIO</t>
  </si>
  <si>
    <t>Seleccionar entre 3 y 6 servicios estéticos destacados para mostrar en el inicio.</t>
  </si>
  <si>
    <t>Diseñar una sección visualmente atractiva que contenga nombre, imagen y descripción breve de cada servicio.</t>
  </si>
  <si>
    <t>Cargar las imágenes representativas de cada servicio en formato optimizado para web.</t>
  </si>
  <si>
    <t>Enlazar cada servicio a su respectiva página de detalles o agendamiento.</t>
  </si>
  <si>
    <t>Validar que la sección se visualice correctamente en computadoras, tablets y celulares.</t>
  </si>
  <si>
    <t>Asegurar que el contenido pueda actualizarse fácilmente desde el panel de administración.</t>
  </si>
  <si>
    <t>Probar que los enlaces redirijan correctamente y que no haya errores al cargar los detalles del servicio.</t>
  </si>
  <si>
    <t>VISIAULIZAR EN LA PAGINA DE INICIO LOS PRINCIPALES SERVICIOS</t>
  </si>
  <si>
    <t>Diseñar una sección visible en la página de inicio dedicada a testimonios u opiniones.</t>
  </si>
  <si>
    <t>Crear estructura de cada opinión con nombre del paciente (o “anónimo”), fecha y contenido del comentario.</t>
  </si>
  <si>
    <t>Implementar opción para que los pacientes dejen su opinión desde su perfil o tras una cita completada.</t>
  </si>
  <si>
    <t>Configurar sistema de aprobación por parte del administrador antes de que una opinión se publique.</t>
  </si>
  <si>
    <t>Aplicar orden cronológico o por puntuación para mostrar las opiniones.</t>
  </si>
  <si>
    <t>Establecer un límite visual (ej. 3–5 opiniones con opción de ver más).</t>
  </si>
  <si>
    <t>Probar el envío, moderación y visualización de opiniones en distintos dispositivos.</t>
  </si>
  <si>
    <t>VISIAULIZAR OPINIOS DE LOS PACIENTES EN LA PAGINA DE INICIO</t>
  </si>
  <si>
    <t>Integrar un mapa interactivo (como Google Maps o Leaflet) en la página de contacto o inicio.</t>
  </si>
  <si>
    <t>Agregar un marcador en el mapa con la ubicación exacta de la clínica.</t>
  </si>
  <si>
    <t>Incluir la dirección física completa debajo o junto al mapa.</t>
  </si>
  <si>
    <t>Añadir un botón para abrir la ubicación en Google Maps o app externa con indicaciones.</t>
  </si>
  <si>
    <t>Asegurar que el mapa sea responsive y se vea bien en pantallas móviles y de escritorio.</t>
  </si>
  <si>
    <t>Probar que el mapa se carga correctamente en distintas redes y navegadores.</t>
  </si>
  <si>
    <t>Validar que la sección del mapa esté enlazada desde el menú principal o desde un botón de contacto visible.</t>
  </si>
  <si>
    <t>Crear una sección destacada en la página de inicio para mostrar promociones activas.</t>
  </si>
  <si>
    <t>Diseñar el componente de promoción con espacio para descripción, fecha de inicio y fecha de vencimiento.</t>
  </si>
  <si>
    <t>Programar lógica para que las promociones vencidas se oculten automáticamente.</t>
  </si>
  <si>
    <t>Implementar validación para evitar la publicación de promociones duplicadas o vencidas.</t>
  </si>
  <si>
    <t>Agregar funcionalidad para que el administrador pueda publicar o editar promociones desde el panel de gestión.</t>
  </si>
  <si>
    <t>Aplicar estilos responsive para asegurar correcta visualización en móviles y escritorio.</t>
  </si>
  <si>
    <t>Probar el flujo completo: carga, expiración y eliminación automática de promociones.</t>
  </si>
  <si>
    <t>VISUALIZAR NOTIFICACIONES Y PROMOCIONES EN LA PAGINA PRINCIPAL</t>
  </si>
  <si>
    <t>VISUALIZAR UN MENU EN LA PAGINJA PRINCIPAL</t>
  </si>
  <si>
    <t>Diseñar el menú de navegación principal con enlaces a: Inicio, Servicios, Tratamientos, Agendamiento, Promociones, Ubicación, Opiniones, Contacto e Inicio de sesión.</t>
  </si>
  <si>
    <t>Implementar el menú en todas las páginas públicas del sitio (no solo en la página principal).</t>
  </si>
  <si>
    <t>Asegurar que el menú sea responsive, adaptándose correctamente a móviles y tablets (hamburguesa en móviles).</t>
  </si>
  <si>
    <t>Programar el resaltado dinámico de la sección activa (página actual) en el menú.</t>
  </si>
  <si>
    <t>Validar que todos los enlaces estén funcionales y direccionen correctamente a sus respectivas secciones.</t>
  </si>
  <si>
    <t>Aplicar estilo visual consistente con la identidad gráfica de la clínica.</t>
  </si>
  <si>
    <t>Probar la visibilidad y funcionalidad del menú en distintos dispositivos y navegadores.</t>
  </si>
  <si>
    <t>VISUALIZAR HORIOS DE ATENCION EN LA PAGINA DE INICIO</t>
  </si>
  <si>
    <t>Diseñar una sección visible en la página de inicio titulada “Horarios de atención”.</t>
  </si>
  <si>
    <t>Incluir una tabla o lista que muestre días de la semana junto con horarios de apertura y cierre.</t>
  </si>
  <si>
    <t>Asegurar que la información sea accesible sin necesidad de iniciar sesión.</t>
  </si>
  <si>
    <t>Implementar una opción para que el administrador pueda actualizar los horarios desde el panel de control.</t>
  </si>
  <si>
    <t>Añadir la posibilidad de marcar días festivos o cierres especiales, indicando el motivo o mensaje.</t>
  </si>
  <si>
    <t>Aplicar diseño responsive para que la sección se vea correctamente en celulares y tablets.</t>
  </si>
  <si>
    <t>Validar visualización y actualización de horarios en pruebas funcionales y de interfaz.</t>
  </si>
  <si>
    <t>GESTIONAR MATERIAL AUDIVISUAL DE LA CLINICA</t>
  </si>
  <si>
    <t>Diseñar la interfaz de usuario para subir, editar, eliminar y descargar archivos multimedia.</t>
  </si>
  <si>
    <t>Habilitar campos para agregar título, descripción y etiquetas al momento de subir videos o imágenes.</t>
  </si>
  <si>
    <t>Implementar backend para gestionar archivos en la nube (ej. Amazon S3, Firebase o Google Cloud Storage).</t>
  </si>
  <si>
    <t>Crear API para cargar, listar y eliminar archivos desde la aplicación.</t>
  </si>
  <si>
    <t>Aplicar compresión automática a videos e imágenes para optimizar tiempos de carga y espacio.</t>
  </si>
  <si>
    <t>Configurar permisos de acceso solo para doctores y asistentes autenticados.</t>
  </si>
  <si>
    <t>Implementar medidas de seguridad (autenticación, cifrado, validación de archivos) para proteger la privacidad de pacientes.</t>
  </si>
  <si>
    <t>COMPARIR CONTENIDO SOBRE PROCEDIMIENTOS Y TRATAMIENTOS</t>
  </si>
  <si>
    <t>Crear un formulario para subir contenido educativo con campos: título, descripción, archivo y fecha.</t>
  </si>
  <si>
    <t>Restringir la funcionalidad de carga únicamente a usuarios con rol de doctor o asistente.</t>
  </si>
  <si>
    <r>
      <t xml:space="preserve">Permitir la carga de archivos en formatos admitidos: </t>
    </r>
    <r>
      <rPr>
        <sz val="10"/>
        <rFont val="Arial Unicode MS"/>
      </rPr>
      <t>.jpg</t>
    </r>
    <r>
      <rPr>
        <sz val="10"/>
        <rFont val="Arial"/>
        <family val="2"/>
      </rPr>
      <t xml:space="preserve">, </t>
    </r>
    <r>
      <rPr>
        <sz val="10"/>
        <rFont val="Arial Unicode MS"/>
      </rPr>
      <t>.png</t>
    </r>
    <r>
      <rPr>
        <sz val="10"/>
        <rFont val="Arial"/>
        <family val="2"/>
      </rPr>
      <t xml:space="preserve">, </t>
    </r>
    <r>
      <rPr>
        <sz val="10"/>
        <rFont val="Arial Unicode MS"/>
      </rPr>
      <t>.mp4</t>
    </r>
    <r>
      <rPr>
        <sz val="10"/>
        <rFont val="Arial"/>
        <family val="2"/>
      </rPr>
      <t>.</t>
    </r>
  </si>
  <si>
    <t>Implementar vista previa del contenido antes de publicarlo.</t>
  </si>
  <si>
    <t>Diseñar una sección pública donde los pacientes puedan visualizar este contenido.</t>
  </si>
  <si>
    <t>Optimizar los archivos para garantizar rápida visualización y carga.</t>
  </si>
  <si>
    <t>Configurar la base de datos para almacenar referencias del contenido (autor, fecha, tipo).</t>
  </si>
  <si>
    <t>Crear formulario de edición para campos: título, descripción y etiquetas.</t>
  </si>
  <si>
    <t>Mostrar listado del contenido publicado, con opción de “Editar” solo visible para el autor o un administrador.</t>
  </si>
  <si>
    <t>Implementar sistema de etiquetas clasificables (ej. tipo: medicamento, procedimiento, cuidado postoperatorio, etc.).</t>
  </si>
  <si>
    <t>Establecer validación para evitar duplicados o etiquetas vacías.</t>
  </si>
  <si>
    <t>Programar actualización de datos en tiempo real sin recarga de página (AJAX o WebSocket).</t>
  </si>
  <si>
    <t>Proteger el acceso a la edición mediante autenticación y roles.</t>
  </si>
  <si>
    <t>Confirmar mediante prueba funcional que los cambios se reflejan inmediatamente en la vista del paciente.</t>
  </si>
  <si>
    <t>GESTIONAR DESCRIPCIONES TITULOS Y ETIQUETAS PARA FACILTAR LA BUSQUEDA</t>
  </si>
  <si>
    <t>Crear una galería multimedia accesible desde el menú principal.</t>
  </si>
  <si>
    <t>Diseñar interfaz de reproducción que permita visualizar imágenes y videos sin necesidad de descarga.</t>
  </si>
  <si>
    <t>Implementar filtrado del contenido por orden cronológico o por relevancia.</t>
  </si>
  <si>
    <t>Integrar validación para mostrar únicamente contenido aprobado por profesionales autorizados.</t>
  </si>
  <si>
    <t>Asegurar compatibilidad con dispositivos móviles y navegadores modernos.</t>
  </si>
  <si>
    <t>Optimizar la carga del contenido multimedia para evitar tiempos de espera excesivos.</t>
  </si>
  <si>
    <t>Probar la experiencia del usuario simulando un rol de paciente y su navegación por la galería.</t>
  </si>
  <si>
    <t>VISUALIZAR IMÁGENES Y VIDEOS</t>
  </si>
  <si>
    <t>Diseñar sección de visualización de descripciones junto a cada imagen o video.</t>
  </si>
  <si>
    <t>Establecer campos obligatorios para las descripciones: título, autor, fecha y tipo de tratamiento.</t>
  </si>
  <si>
    <t>Implementar validación que impida publicar contenido sin descripción.</t>
  </si>
  <si>
    <t>Asegurar que las descripciones sean legibles y adaptables a cualquier dispositivo (responsive).</t>
  </si>
  <si>
    <t>Integrar las descripciones al momento de la selección o reproducción del contenido.</t>
  </si>
  <si>
    <t>Realizar pruebas de accesibilidad visual (contraste, tamaño de fuente) para mejorar la experiencia del usuario.</t>
  </si>
  <si>
    <t>Configurar vista previa de la descripción al pasar el cursor o al hacer clic en el contenido.</t>
  </si>
  <si>
    <t>LEER DESCRIPCION DE CADA CONTENIDO PUBLICADO</t>
  </si>
  <si>
    <t>Crear campo de comentarios debajo de cada contenido multimedia.</t>
  </si>
  <si>
    <t>Permitir opción de publicar como nombre real o de forma anónima.</t>
  </si>
  <si>
    <t>Agregar campos obligatorios: nombre (o anónimo), fecha y comentario.</t>
  </si>
  <si>
    <t>Restringir la función de comentar solo a pacientes con sesión iniciada.</t>
  </si>
  <si>
    <t>Implementar botón "Publicar comentario" con validación de texto.</t>
  </si>
  <si>
    <t>Desarrollar sistema de moderación para eliminar comentarios inapropiados.</t>
  </si>
  <si>
    <t>Notificar al paciente si su comentario fue eliminado por moderación.</t>
  </si>
  <si>
    <t>Adaptar los comentarios para visualización responsive en dispositivos móviles.</t>
  </si>
  <si>
    <t>COMENTAR LOS CONTENIDOS COMPARTIDOS</t>
  </si>
  <si>
    <t>LILIAN ANACONA</t>
  </si>
  <si>
    <t>DARWIN</t>
  </si>
  <si>
    <t>CONSTANZA</t>
  </si>
  <si>
    <t>LILIANA PEREZ</t>
  </si>
  <si>
    <t xml:space="preserve">VALERY </t>
  </si>
  <si>
    <t>VISUALIZAR UBICACIÓN DE LA  CLINICA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</si>
</sst>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font>
      <sz val="10"/>
      <name val="Arial"/>
    </font>
    <font>
      <sz val="11"/>
      <color theme="1"/>
      <name val="Calibri"/>
      <family val="2"/>
      <scheme val="minor"/>
    </font>
    <font>
      <sz val="11"/>
      <color theme="1"/>
      <name val="Calibri"/>
      <family val="2"/>
      <scheme val="minor"/>
    </font>
    <font>
      <b/>
      <sz val="10"/>
      <name val="Arial"/>
      <family val="2"/>
    </font>
    <font>
      <sz val="8"/>
      <name val="Arial"/>
      <family val="2"/>
    </font>
    <font>
      <sz val="14"/>
      <name val="Arial"/>
      <family val="2"/>
    </font>
    <font>
      <sz val="8"/>
      <color indexed="81"/>
      <name val="Tahoma"/>
      <family val="2"/>
    </font>
    <font>
      <b/>
      <sz val="8"/>
      <color indexed="81"/>
      <name val="Tahoma"/>
      <family val="2"/>
    </font>
    <font>
      <sz val="10"/>
      <name val="Arial"/>
      <family val="2"/>
    </font>
    <font>
      <sz val="14"/>
      <name val="Arial"/>
      <family val="2"/>
    </font>
    <font>
      <sz val="9"/>
      <color indexed="81"/>
      <name val="Tahoma"/>
      <family val="2"/>
    </font>
    <font>
      <strike/>
      <sz val="10"/>
      <name val="Arial"/>
      <family val="2"/>
    </font>
    <font>
      <b/>
      <sz val="14"/>
      <name val="Arial"/>
      <family val="2"/>
    </font>
    <font>
      <sz val="11"/>
      <name val="Arial"/>
      <family val="2"/>
    </font>
    <font>
      <sz val="8"/>
      <color rgb="FF000000"/>
      <name val="Arial"/>
      <family val="2"/>
    </font>
    <font>
      <sz val="11"/>
      <color rgb="FF000000"/>
      <name val="Calibri"/>
      <family val="2"/>
    </font>
    <font>
      <sz val="11"/>
      <color theme="1"/>
      <name val="Calibri"/>
      <family val="2"/>
    </font>
    <font>
      <b/>
      <sz val="12"/>
      <name val="Arial"/>
      <family val="2"/>
    </font>
    <font>
      <sz val="12"/>
      <name val="Arial"/>
      <family val="2"/>
    </font>
    <font>
      <b/>
      <sz val="16"/>
      <name val="Arial"/>
      <family val="2"/>
    </font>
    <font>
      <b/>
      <sz val="18"/>
      <name val="Arial"/>
      <family val="2"/>
    </font>
    <font>
      <sz val="12"/>
      <name val="Calibri"/>
      <family val="2"/>
    </font>
    <font>
      <sz val="11"/>
      <color rgb="FFFF0000"/>
      <name val="Calibri"/>
      <family val="2"/>
      <scheme val="minor"/>
    </font>
    <font>
      <sz val="12"/>
      <color theme="1"/>
      <name val="Arial"/>
      <family val="2"/>
    </font>
    <font>
      <sz val="12"/>
      <color theme="1"/>
      <name val="Arial"/>
      <family val="2"/>
    </font>
    <font>
      <sz val="12"/>
      <color rgb="FF000000"/>
      <name val="Arial"/>
      <family val="2"/>
    </font>
    <font>
      <b/>
      <sz val="12"/>
      <name val="Calibri"/>
      <family val="2"/>
    </font>
    <font>
      <sz val="12"/>
      <color rgb="FF000000"/>
      <name val="Calibri"/>
      <family val="2"/>
    </font>
    <font>
      <sz val="12"/>
      <color rgb="FF000000"/>
      <name val="Calibri"/>
      <family val="2"/>
      <scheme val="minor"/>
    </font>
    <font>
      <b/>
      <sz val="11"/>
      <color rgb="FF000000"/>
      <name val="Arial"/>
      <family val="2"/>
    </font>
    <font>
      <sz val="11"/>
      <color rgb="FF000000"/>
      <name val="Arial"/>
      <family val="2"/>
    </font>
    <font>
      <sz val="12"/>
      <color rgb="FFFF0000"/>
      <name val="Arial"/>
      <family val="2"/>
    </font>
    <font>
      <sz val="11"/>
      <color rgb="FFFF0000"/>
      <name val="Arial"/>
      <family val="2"/>
    </font>
    <font>
      <b/>
      <sz val="11"/>
      <color rgb="FFFF0000"/>
      <name val="Arial"/>
      <family val="2"/>
    </font>
    <font>
      <sz val="10"/>
      <color rgb="FFFF0000"/>
      <name val="Arial"/>
      <family val="2"/>
    </font>
    <font>
      <b/>
      <sz val="11"/>
      <color theme="1"/>
      <name val="Calibri"/>
      <family val="2"/>
      <scheme val="minor"/>
    </font>
    <font>
      <b/>
      <sz val="11"/>
      <name val="Calibri"/>
      <family val="2"/>
      <scheme val="minor"/>
    </font>
    <font>
      <sz val="10"/>
      <name val="Arial Unicode MS"/>
    </font>
  </fonts>
  <fills count="16">
    <fill>
      <patternFill patternType="none"/>
    </fill>
    <fill>
      <patternFill patternType="gray125"/>
    </fill>
    <fill>
      <patternFill patternType="solid">
        <fgColor indexed="47"/>
        <bgColor indexed="64"/>
      </patternFill>
    </fill>
    <fill>
      <patternFill patternType="solid">
        <fgColor rgb="FFCCFFCC"/>
        <bgColor indexed="64"/>
      </patternFill>
    </fill>
    <fill>
      <patternFill patternType="solid">
        <fgColor theme="0"/>
        <bgColor indexed="64"/>
      </patternFill>
    </fill>
    <fill>
      <patternFill patternType="solid">
        <fgColor rgb="FFFFFF99"/>
        <bgColor indexed="64"/>
      </patternFill>
    </fill>
    <fill>
      <patternFill patternType="lightUp">
        <fgColor rgb="FFFF0000"/>
        <bgColor theme="0" tint="-4.9989318521683403E-2"/>
      </patternFill>
    </fill>
    <fill>
      <patternFill patternType="solid">
        <fgColor theme="9" tint="0.39997558519241921"/>
        <bgColor indexed="64"/>
      </patternFill>
    </fill>
    <fill>
      <patternFill patternType="solid">
        <fgColor theme="8"/>
        <bgColor indexed="64"/>
      </patternFill>
    </fill>
    <fill>
      <patternFill patternType="solid">
        <fgColor theme="6" tint="0.59999389629810485"/>
        <bgColor indexed="64"/>
      </patternFill>
    </fill>
    <fill>
      <patternFill patternType="solid">
        <fgColor rgb="FF9FC5E8"/>
        <bgColor rgb="FF9FC5E8"/>
      </patternFill>
    </fill>
    <fill>
      <patternFill patternType="solid">
        <fgColor rgb="FFF4CCCC"/>
        <bgColor rgb="FFF4CCCC"/>
      </patternFill>
    </fill>
    <fill>
      <patternFill patternType="solid">
        <fgColor theme="0"/>
        <bgColor theme="0"/>
      </patternFill>
    </fill>
    <fill>
      <patternFill patternType="solid">
        <fgColor rgb="FFFFFFFF"/>
        <bgColor rgb="FFFFFFFF"/>
      </patternFill>
    </fill>
    <fill>
      <patternFill patternType="solid">
        <fgColor theme="0"/>
        <bgColor rgb="FFFFFFFF"/>
      </patternFill>
    </fill>
    <fill>
      <patternFill patternType="solid">
        <fgColor rgb="FFFFFF00"/>
        <bgColor indexed="64"/>
      </patternFill>
    </fill>
  </fills>
  <borders count="62">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rgb="FF000000"/>
      </left>
      <right style="thin">
        <color rgb="FF000000"/>
      </right>
      <top/>
      <bottom/>
      <diagonal/>
    </border>
    <border>
      <left/>
      <right style="thin">
        <color rgb="FF000000"/>
      </right>
      <top style="thin">
        <color rgb="FF000000"/>
      </top>
      <bottom/>
      <diagonal/>
    </border>
    <border>
      <left/>
      <right style="thin">
        <color indexed="64"/>
      </right>
      <top style="thin">
        <color indexed="64"/>
      </top>
      <bottom/>
      <diagonal/>
    </border>
    <border>
      <left style="thin">
        <color rgb="FF000000"/>
      </left>
      <right/>
      <top/>
      <bottom style="thin">
        <color rgb="FF000000"/>
      </bottom>
      <diagonal/>
    </border>
    <border>
      <left/>
      <right/>
      <top style="thin">
        <color rgb="FF000000"/>
      </top>
      <bottom/>
      <diagonal/>
    </border>
    <border>
      <left style="thin">
        <color rgb="FF000000"/>
      </left>
      <right/>
      <top/>
      <bottom/>
      <diagonal/>
    </border>
    <border>
      <left style="thin">
        <color indexed="64"/>
      </left>
      <right style="thin">
        <color indexed="64"/>
      </right>
      <top style="thin">
        <color rgb="FF000000"/>
      </top>
      <bottom/>
      <diagonal/>
    </border>
    <border>
      <left/>
      <right style="thin">
        <color rgb="FF000000"/>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style="medium">
        <color indexed="64"/>
      </bottom>
      <diagonal/>
    </border>
    <border>
      <left/>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thin">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right style="thin">
        <color rgb="FF000000"/>
      </right>
      <top style="medium">
        <color indexed="64"/>
      </top>
      <bottom style="thin">
        <color rgb="FF000000"/>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rgb="FF000000"/>
      </right>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bottom style="thin">
        <color rgb="FF000000"/>
      </bottom>
      <diagonal/>
    </border>
    <border>
      <left style="medium">
        <color indexed="64"/>
      </left>
      <right style="medium">
        <color indexed="64"/>
      </right>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medium">
        <color indexed="64"/>
      </top>
      <bottom style="medium">
        <color indexed="64"/>
      </bottom>
      <diagonal/>
    </border>
  </borders>
  <cellStyleXfs count="2">
    <xf numFmtId="0" fontId="0" fillId="0" borderId="0"/>
    <xf numFmtId="0" fontId="2" fillId="0" borderId="0"/>
  </cellStyleXfs>
  <cellXfs count="267">
    <xf numFmtId="0" fontId="0" fillId="0" borderId="0" xfId="0"/>
    <xf numFmtId="0" fontId="3" fillId="0" borderId="0" xfId="0" applyFont="1"/>
    <xf numFmtId="0" fontId="0" fillId="0" borderId="0" xfId="0" applyAlignment="1">
      <alignment horizontal="center"/>
    </xf>
    <xf numFmtId="0" fontId="5" fillId="0" borderId="0" xfId="0" applyFont="1"/>
    <xf numFmtId="0" fontId="0" fillId="0" borderId="0" xfId="0" applyAlignment="1">
      <alignment vertical="top" wrapText="1"/>
    </xf>
    <xf numFmtId="0" fontId="0" fillId="0" borderId="0" xfId="0" applyAlignment="1">
      <alignment horizontal="center" vertical="top"/>
    </xf>
    <xf numFmtId="0" fontId="0" fillId="0" borderId="0" xfId="0" applyAlignment="1">
      <alignment vertical="top"/>
    </xf>
    <xf numFmtId="17" fontId="0" fillId="0" borderId="0" xfId="0" applyNumberFormat="1" applyAlignment="1">
      <alignment vertical="top" wrapText="1"/>
    </xf>
    <xf numFmtId="0" fontId="0" fillId="0" borderId="1" xfId="0" applyBorder="1" applyAlignment="1">
      <alignment horizontal="center" vertical="top"/>
    </xf>
    <xf numFmtId="0" fontId="0" fillId="0" borderId="1" xfId="0" applyBorder="1" applyAlignment="1">
      <alignment vertical="top" wrapText="1"/>
    </xf>
    <xf numFmtId="0" fontId="8" fillId="0" borderId="0" xfId="0" applyFont="1" applyAlignment="1">
      <alignment vertical="top"/>
    </xf>
    <xf numFmtId="0" fontId="0" fillId="3" borderId="1" xfId="0" applyFill="1" applyBorder="1" applyAlignment="1">
      <alignment vertical="top" wrapText="1"/>
    </xf>
    <xf numFmtId="0" fontId="0" fillId="4" borderId="1" xfId="0" applyFill="1" applyBorder="1" applyAlignment="1">
      <alignment vertical="top" wrapText="1"/>
    </xf>
    <xf numFmtId="0" fontId="0" fillId="5" borderId="1" xfId="0" applyFill="1" applyBorder="1" applyAlignment="1">
      <alignment vertical="top"/>
    </xf>
    <xf numFmtId="0" fontId="0" fillId="0" borderId="2" xfId="0" applyBorder="1"/>
    <xf numFmtId="0" fontId="0" fillId="0" borderId="3" xfId="0" applyBorder="1" applyAlignment="1">
      <alignment horizontal="left"/>
    </xf>
    <xf numFmtId="0" fontId="0" fillId="0" borderId="3" xfId="0" applyBorder="1"/>
    <xf numFmtId="0" fontId="0" fillId="2" borderId="1" xfId="0" applyFill="1" applyBorder="1" applyAlignment="1">
      <alignment horizontal="center"/>
    </xf>
    <xf numFmtId="0" fontId="0" fillId="0" borderId="1" xfId="0" applyBorder="1"/>
    <xf numFmtId="14" fontId="0" fillId="2" borderId="1" xfId="0" applyNumberFormat="1" applyFill="1" applyBorder="1" applyAlignment="1">
      <alignment horizontal="center"/>
    </xf>
    <xf numFmtId="0" fontId="0" fillId="0" borderId="1" xfId="0" applyBorder="1" applyAlignment="1">
      <alignment horizontal="center"/>
    </xf>
    <xf numFmtId="14" fontId="0" fillId="2" borderId="3" xfId="0" applyNumberFormat="1" applyFill="1" applyBorder="1" applyAlignment="1">
      <alignment horizontal="center"/>
    </xf>
    <xf numFmtId="0" fontId="3" fillId="0" borderId="3" xfId="0" applyFont="1" applyBorder="1" applyAlignment="1">
      <alignment horizontal="right"/>
    </xf>
    <xf numFmtId="0" fontId="9" fillId="0" borderId="0" xfId="0" applyFont="1" applyAlignment="1">
      <alignment horizontal="center" vertical="center" wrapText="1"/>
    </xf>
    <xf numFmtId="0" fontId="11" fillId="6" borderId="1" xfId="0" applyFont="1" applyFill="1" applyBorder="1" applyAlignment="1">
      <alignment vertical="top" wrapText="1"/>
    </xf>
    <xf numFmtId="0" fontId="3" fillId="0" borderId="1" xfId="0" applyFont="1" applyBorder="1" applyAlignment="1">
      <alignment horizontal="center"/>
    </xf>
    <xf numFmtId="0" fontId="3" fillId="0" borderId="1" xfId="0" applyFont="1" applyBorder="1"/>
    <xf numFmtId="0" fontId="9" fillId="4" borderId="0" xfId="0" applyFont="1" applyFill="1" applyAlignment="1">
      <alignment horizontal="center" vertical="center" wrapText="1"/>
    </xf>
    <xf numFmtId="0" fontId="12" fillId="0" borderId="0" xfId="0" applyFont="1" applyAlignment="1">
      <alignment horizontal="left" vertical="top"/>
    </xf>
    <xf numFmtId="0" fontId="0" fillId="0" borderId="0" xfId="0" applyAlignment="1">
      <alignment horizontal="center" vertical="center" wrapText="1"/>
    </xf>
    <xf numFmtId="0" fontId="3" fillId="2" borderId="1" xfId="0" applyFont="1" applyFill="1" applyBorder="1" applyAlignment="1">
      <alignment horizontal="center" vertical="top"/>
    </xf>
    <xf numFmtId="0" fontId="13" fillId="0" borderId="1" xfId="0" applyFont="1" applyBorder="1" applyAlignment="1">
      <alignment wrapText="1"/>
    </xf>
    <xf numFmtId="0" fontId="9" fillId="4" borderId="0" xfId="0" applyFont="1" applyFill="1" applyAlignment="1">
      <alignment vertical="center" wrapText="1"/>
    </xf>
    <xf numFmtId="14" fontId="0" fillId="7" borderId="1" xfId="0" applyNumberFormat="1" applyFill="1" applyBorder="1" applyAlignment="1">
      <alignment horizontal="center"/>
    </xf>
    <xf numFmtId="0" fontId="3" fillId="8" borderId="1" xfId="0" applyFont="1" applyFill="1" applyBorder="1" applyAlignment="1">
      <alignment horizontal="center" vertical="top" wrapText="1"/>
    </xf>
    <xf numFmtId="0" fontId="3" fillId="9" borderId="1" xfId="0" applyFont="1" applyFill="1" applyBorder="1" applyAlignment="1">
      <alignment horizontal="center" vertical="top" wrapText="1"/>
    </xf>
    <xf numFmtId="0" fontId="3" fillId="9" borderId="1" xfId="0" applyFont="1" applyFill="1" applyBorder="1" applyAlignment="1">
      <alignment horizontal="center" vertical="top"/>
    </xf>
    <xf numFmtId="0" fontId="8" fillId="0" borderId="0" xfId="0" applyFont="1" applyAlignment="1">
      <alignment vertical="center" wrapText="1"/>
    </xf>
    <xf numFmtId="0" fontId="8" fillId="0" borderId="1" xfId="0" applyFont="1" applyBorder="1" applyAlignment="1">
      <alignment horizontal="left" vertical="top" wrapText="1"/>
    </xf>
    <xf numFmtId="0" fontId="13" fillId="0" borderId="1" xfId="0" applyFont="1" applyBorder="1" applyAlignment="1">
      <alignment horizontal="left" wrapText="1"/>
    </xf>
    <xf numFmtId="0" fontId="14" fillId="10" borderId="5" xfId="1" applyFont="1" applyFill="1" applyBorder="1" applyAlignment="1">
      <alignment horizontal="center" vertical="top"/>
    </xf>
    <xf numFmtId="0" fontId="14" fillId="10" borderId="6" xfId="1" applyFont="1" applyFill="1" applyBorder="1" applyAlignment="1">
      <alignment horizontal="center" vertical="top"/>
    </xf>
    <xf numFmtId="0" fontId="15" fillId="10" borderId="6" xfId="1" applyFont="1" applyFill="1" applyBorder="1" applyAlignment="1">
      <alignment horizontal="center" vertical="top"/>
    </xf>
    <xf numFmtId="0" fontId="15" fillId="10" borderId="6" xfId="1" applyFont="1" applyFill="1" applyBorder="1" applyAlignment="1">
      <alignment horizontal="center" vertical="top" wrapText="1"/>
    </xf>
    <xf numFmtId="0" fontId="15" fillId="11" borderId="6" xfId="1" applyFont="1" applyFill="1" applyBorder="1" applyAlignment="1">
      <alignment horizontal="center" vertical="top" wrapText="1"/>
    </xf>
    <xf numFmtId="0" fontId="2" fillId="0" borderId="0" xfId="1"/>
    <xf numFmtId="14" fontId="17" fillId="0" borderId="1" xfId="0" applyNumberFormat="1" applyFont="1" applyBorder="1" applyAlignment="1">
      <alignment horizontal="center" vertical="top" wrapText="1"/>
    </xf>
    <xf numFmtId="0" fontId="18" fillId="0" borderId="1" xfId="0" applyFont="1" applyBorder="1" applyAlignment="1">
      <alignment horizontal="center" vertical="top"/>
    </xf>
    <xf numFmtId="0" fontId="21" fillId="4" borderId="1" xfId="0" applyFont="1" applyFill="1" applyBorder="1" applyAlignment="1">
      <alignment vertical="top" wrapText="1"/>
    </xf>
    <xf numFmtId="0" fontId="23" fillId="4" borderId="10" xfId="0" applyFont="1" applyFill="1" applyBorder="1" applyAlignment="1">
      <alignment horizontal="left" vertical="top" wrapText="1"/>
    </xf>
    <xf numFmtId="0" fontId="21" fillId="4" borderId="3" xfId="0" applyFont="1" applyFill="1" applyBorder="1" applyAlignment="1">
      <alignment vertical="top" wrapText="1"/>
    </xf>
    <xf numFmtId="0" fontId="23" fillId="4" borderId="1" xfId="0" applyFont="1" applyFill="1" applyBorder="1" applyAlignment="1">
      <alignment horizontal="left" vertical="top" wrapText="1"/>
    </xf>
    <xf numFmtId="0" fontId="23" fillId="4" borderId="9" xfId="0" applyFont="1" applyFill="1" applyBorder="1" applyAlignment="1">
      <alignment horizontal="left" vertical="top" wrapText="1"/>
    </xf>
    <xf numFmtId="0" fontId="24" fillId="4" borderId="1" xfId="0" applyFont="1" applyFill="1" applyBorder="1" applyAlignment="1">
      <alignment horizontal="left" vertical="top" wrapText="1"/>
    </xf>
    <xf numFmtId="0" fontId="25" fillId="14" borderId="1" xfId="0" applyFont="1" applyFill="1" applyBorder="1" applyAlignment="1">
      <alignment horizontal="left" vertical="top" wrapText="1"/>
    </xf>
    <xf numFmtId="0" fontId="23" fillId="4" borderId="1" xfId="0" applyFont="1" applyFill="1" applyBorder="1" applyAlignment="1">
      <alignment horizontal="center" vertical="top" wrapText="1"/>
    </xf>
    <xf numFmtId="0" fontId="23" fillId="4" borderId="5" xfId="0" applyFont="1" applyFill="1" applyBorder="1" applyAlignment="1">
      <alignment horizontal="left" vertical="top" wrapText="1"/>
    </xf>
    <xf numFmtId="0" fontId="21" fillId="4" borderId="10" xfId="0" applyFont="1" applyFill="1" applyBorder="1" applyAlignment="1">
      <alignment vertical="top" wrapText="1"/>
    </xf>
    <xf numFmtId="0" fontId="28" fillId="4" borderId="1" xfId="0" applyFont="1" applyFill="1" applyBorder="1" applyAlignment="1">
      <alignment vertical="top" wrapText="1"/>
    </xf>
    <xf numFmtId="0" fontId="18" fillId="4" borderId="1" xfId="0" applyFont="1" applyFill="1" applyBorder="1" applyAlignment="1">
      <alignment vertical="top" wrapText="1"/>
    </xf>
    <xf numFmtId="0" fontId="23" fillId="4" borderId="19" xfId="0" applyFont="1" applyFill="1" applyBorder="1" applyAlignment="1">
      <alignment horizontal="left" vertical="top" wrapText="1"/>
    </xf>
    <xf numFmtId="0" fontId="23" fillId="4" borderId="5" xfId="0" applyFont="1" applyFill="1" applyBorder="1" applyAlignment="1">
      <alignment vertical="top" wrapText="1"/>
    </xf>
    <xf numFmtId="0" fontId="0" fillId="4" borderId="1" xfId="0" applyFill="1" applyBorder="1" applyAlignment="1">
      <alignment horizontal="center" vertical="top"/>
    </xf>
    <xf numFmtId="0" fontId="0" fillId="4" borderId="0" xfId="0" applyFill="1" applyAlignment="1">
      <alignment vertical="top"/>
    </xf>
    <xf numFmtId="0" fontId="30" fillId="0" borderId="1" xfId="1" applyFont="1" applyBorder="1" applyAlignment="1">
      <alignment horizontal="center" vertical="center" wrapText="1"/>
    </xf>
    <xf numFmtId="0" fontId="25" fillId="0" borderId="1" xfId="1" applyFont="1" applyBorder="1" applyAlignment="1">
      <alignment horizontal="center" vertical="center" wrapText="1"/>
    </xf>
    <xf numFmtId="9" fontId="30" fillId="0" borderId="1" xfId="1" applyNumberFormat="1" applyFont="1" applyBorder="1" applyAlignment="1">
      <alignment horizontal="center" vertical="center" wrapText="1"/>
    </xf>
    <xf numFmtId="0" fontId="31" fillId="12" borderId="7" xfId="1" applyFont="1" applyFill="1" applyBorder="1" applyAlignment="1">
      <alignment horizontal="center" vertical="center" wrapText="1"/>
    </xf>
    <xf numFmtId="0" fontId="32" fillId="13" borderId="5" xfId="1" applyFont="1" applyFill="1" applyBorder="1" applyAlignment="1">
      <alignment horizontal="center" vertical="center"/>
    </xf>
    <xf numFmtId="0" fontId="33" fillId="12" borderId="8" xfId="1" applyFont="1" applyFill="1" applyBorder="1" applyAlignment="1">
      <alignment horizontal="center" vertical="center" wrapText="1"/>
    </xf>
    <xf numFmtId="0" fontId="32" fillId="12" borderId="8" xfId="1" applyFont="1" applyFill="1" applyBorder="1" applyAlignment="1">
      <alignment horizontal="center" vertical="center" wrapText="1"/>
    </xf>
    <xf numFmtId="0" fontId="31" fillId="12" borderId="8" xfId="1" applyFont="1" applyFill="1" applyBorder="1" applyAlignment="1">
      <alignment horizontal="center" vertical="center" wrapText="1"/>
    </xf>
    <xf numFmtId="9" fontId="32" fillId="12" borderId="8" xfId="1" applyNumberFormat="1" applyFont="1" applyFill="1" applyBorder="1" applyAlignment="1">
      <alignment horizontal="center" vertical="center" wrapText="1"/>
    </xf>
    <xf numFmtId="0" fontId="22" fillId="0" borderId="0" xfId="1" applyFont="1"/>
    <xf numFmtId="0" fontId="8" fillId="0" borderId="10" xfId="0" applyFont="1" applyBorder="1" applyAlignment="1">
      <alignment horizontal="left" vertical="top" wrapText="1"/>
    </xf>
    <xf numFmtId="0" fontId="24" fillId="4" borderId="9" xfId="0" applyFont="1" applyFill="1" applyBorder="1" applyAlignment="1">
      <alignment horizontal="left" vertical="top" wrapText="1"/>
    </xf>
    <xf numFmtId="0" fontId="8" fillId="4" borderId="1" xfId="0" applyFont="1" applyFill="1" applyBorder="1" applyAlignment="1">
      <alignment horizontal="left" vertical="top" wrapText="1"/>
    </xf>
    <xf numFmtId="0" fontId="23" fillId="4" borderId="9" xfId="0" applyFont="1" applyFill="1" applyBorder="1" applyAlignment="1">
      <alignment horizontal="center" vertical="top" wrapText="1"/>
    </xf>
    <xf numFmtId="0" fontId="8" fillId="4" borderId="1" xfId="0" applyFont="1" applyFill="1" applyBorder="1" applyAlignment="1">
      <alignment horizontal="center" vertical="top"/>
    </xf>
    <xf numFmtId="0" fontId="8" fillId="4" borderId="1" xfId="0" applyFont="1" applyFill="1" applyBorder="1" applyAlignment="1">
      <alignment vertical="top" wrapText="1"/>
    </xf>
    <xf numFmtId="0" fontId="8" fillId="4" borderId="0" xfId="0" applyFont="1" applyFill="1" applyAlignment="1">
      <alignment vertical="top"/>
    </xf>
    <xf numFmtId="0" fontId="8" fillId="15" borderId="1" xfId="0" applyFont="1" applyFill="1" applyBorder="1" applyAlignment="1">
      <alignment horizontal="left" vertical="top" wrapText="1"/>
    </xf>
    <xf numFmtId="0" fontId="21" fillId="4" borderId="20" xfId="0" applyFont="1" applyFill="1" applyBorder="1" applyAlignment="1">
      <alignment vertical="top" wrapText="1"/>
    </xf>
    <xf numFmtId="0" fontId="26" fillId="4" borderId="10" xfId="0" applyFont="1" applyFill="1" applyBorder="1" applyAlignment="1">
      <alignment vertical="top" wrapText="1"/>
    </xf>
    <xf numFmtId="0" fontId="27" fillId="4" borderId="10" xfId="0" applyFont="1" applyFill="1" applyBorder="1" applyAlignment="1">
      <alignment vertical="top" wrapText="1"/>
    </xf>
    <xf numFmtId="0" fontId="23" fillId="14" borderId="21" xfId="0" applyFont="1" applyFill="1" applyBorder="1" applyAlignment="1">
      <alignment horizontal="left" vertical="top" wrapText="1"/>
    </xf>
    <xf numFmtId="0" fontId="8" fillId="0" borderId="0" xfId="0" applyFont="1" applyAlignment="1">
      <alignment vertical="top" wrapText="1"/>
    </xf>
    <xf numFmtId="0" fontId="18" fillId="4" borderId="1" xfId="0" applyFont="1" applyFill="1" applyBorder="1" applyAlignment="1">
      <alignment horizontal="left" vertical="top" wrapText="1"/>
    </xf>
    <xf numFmtId="0" fontId="18" fillId="4" borderId="19" xfId="0" applyFont="1" applyFill="1" applyBorder="1" applyAlignment="1">
      <alignment horizontal="left" vertical="top" wrapText="1"/>
    </xf>
    <xf numFmtId="0" fontId="18" fillId="4" borderId="9" xfId="0" applyFont="1" applyFill="1" applyBorder="1" applyAlignment="1">
      <alignment horizontal="left" vertical="top" wrapText="1"/>
    </xf>
    <xf numFmtId="0" fontId="31" fillId="4" borderId="1" xfId="0" applyFont="1" applyFill="1" applyBorder="1" applyAlignment="1">
      <alignment horizontal="left" vertical="top" wrapText="1"/>
    </xf>
    <xf numFmtId="0" fontId="23" fillId="14" borderId="0" xfId="0" applyFont="1" applyFill="1" applyAlignment="1">
      <alignment horizontal="left" vertical="top" wrapText="1"/>
    </xf>
    <xf numFmtId="0" fontId="18" fillId="4" borderId="0" xfId="0" applyFont="1" applyFill="1" applyAlignment="1">
      <alignment horizontal="left" vertical="top" wrapText="1"/>
    </xf>
    <xf numFmtId="0" fontId="23" fillId="14" borderId="1" xfId="0" applyFont="1" applyFill="1" applyBorder="1" applyAlignment="1">
      <alignment horizontal="left" vertical="top" wrapText="1"/>
    </xf>
    <xf numFmtId="0" fontId="18" fillId="4" borderId="22" xfId="0" applyFont="1" applyFill="1" applyBorder="1" applyAlignment="1">
      <alignment horizontal="left" vertical="top" wrapText="1"/>
    </xf>
    <xf numFmtId="0" fontId="0" fillId="0" borderId="10" xfId="0" applyBorder="1" applyAlignment="1">
      <alignment horizontal="center" vertical="top"/>
    </xf>
    <xf numFmtId="0" fontId="31" fillId="4" borderId="12" xfId="0" applyFont="1" applyFill="1" applyBorder="1" applyAlignment="1">
      <alignment horizontal="center" vertical="top" wrapText="1"/>
    </xf>
    <xf numFmtId="0" fontId="34" fillId="0" borderId="12" xfId="0" applyFont="1" applyBorder="1" applyAlignment="1">
      <alignment horizontal="left" vertical="top" wrapText="1"/>
    </xf>
    <xf numFmtId="0" fontId="31" fillId="14" borderId="23" xfId="0" applyFont="1" applyFill="1" applyBorder="1" applyAlignment="1">
      <alignment horizontal="left" vertical="top" wrapText="1"/>
    </xf>
    <xf numFmtId="0" fontId="31" fillId="14" borderId="18" xfId="0" applyFont="1" applyFill="1" applyBorder="1" applyAlignment="1">
      <alignment horizontal="left" vertical="top" wrapText="1"/>
    </xf>
    <xf numFmtId="0" fontId="8" fillId="0" borderId="1" xfId="0" applyFont="1" applyBorder="1"/>
    <xf numFmtId="0" fontId="18" fillId="14" borderId="1" xfId="0" applyFont="1" applyFill="1" applyBorder="1" applyAlignment="1">
      <alignment horizontal="left" vertical="top" wrapText="1"/>
    </xf>
    <xf numFmtId="0" fontId="21" fillId="4" borderId="1" xfId="0" applyFont="1" applyFill="1" applyBorder="1" applyAlignment="1">
      <alignment horizontal="justify" vertical="top" wrapText="1"/>
    </xf>
    <xf numFmtId="0" fontId="21" fillId="4" borderId="0" xfId="0" applyFont="1" applyFill="1" applyAlignment="1">
      <alignment horizontal="left" vertical="top" wrapText="1"/>
    </xf>
    <xf numFmtId="0" fontId="21" fillId="4" borderId="1" xfId="0" applyFont="1" applyFill="1" applyBorder="1" applyAlignment="1">
      <alignment horizontal="left" vertical="top" wrapText="1"/>
    </xf>
    <xf numFmtId="0" fontId="8" fillId="0" borderId="1" xfId="0" applyFont="1" applyBorder="1" applyAlignment="1">
      <alignment horizontal="left" vertical="center" indent="1"/>
    </xf>
    <xf numFmtId="0" fontId="18" fillId="4" borderId="10" xfId="0" applyFont="1" applyFill="1" applyBorder="1" applyAlignment="1">
      <alignment horizontal="left" vertical="top" wrapText="1"/>
    </xf>
    <xf numFmtId="0" fontId="2" fillId="0" borderId="1" xfId="1" applyBorder="1"/>
    <xf numFmtId="0" fontId="32" fillId="12" borderId="9" xfId="1" applyFont="1" applyFill="1" applyBorder="1" applyAlignment="1">
      <alignment horizontal="center" vertical="center" wrapText="1"/>
    </xf>
    <xf numFmtId="0" fontId="32" fillId="12" borderId="25" xfId="1" applyFont="1" applyFill="1" applyBorder="1" applyAlignment="1">
      <alignment horizontal="center" vertical="center" wrapText="1"/>
    </xf>
    <xf numFmtId="0" fontId="2" fillId="0" borderId="1" xfId="1" applyBorder="1" applyAlignment="1">
      <alignment horizontal="center"/>
    </xf>
    <xf numFmtId="0" fontId="25" fillId="0" borderId="27" xfId="1" applyFont="1" applyBorder="1" applyAlignment="1">
      <alignment horizontal="center" vertical="center" wrapText="1"/>
    </xf>
    <xf numFmtId="0" fontId="30" fillId="0" borderId="27" xfId="1" applyFont="1" applyBorder="1" applyAlignment="1">
      <alignment horizontal="center" vertical="center" wrapText="1"/>
    </xf>
    <xf numFmtId="9" fontId="30" fillId="0" borderId="27" xfId="1" applyNumberFormat="1" applyFont="1" applyBorder="1" applyAlignment="1">
      <alignment horizontal="center" vertical="center" wrapText="1"/>
    </xf>
    <xf numFmtId="0" fontId="8" fillId="0" borderId="27" xfId="0" applyFont="1" applyBorder="1"/>
    <xf numFmtId="0" fontId="2" fillId="0" borderId="12" xfId="1" applyBorder="1"/>
    <xf numFmtId="0" fontId="2" fillId="0" borderId="27" xfId="1" applyBorder="1" applyAlignment="1">
      <alignment horizontal="center"/>
    </xf>
    <xf numFmtId="0" fontId="2" fillId="0" borderId="27" xfId="1" applyBorder="1"/>
    <xf numFmtId="0" fontId="2" fillId="0" borderId="29" xfId="1" applyBorder="1"/>
    <xf numFmtId="0" fontId="25" fillId="0" borderId="32" xfId="1" applyFont="1" applyBorder="1" applyAlignment="1">
      <alignment horizontal="center" vertical="center" wrapText="1"/>
    </xf>
    <xf numFmtId="0" fontId="30" fillId="0" borderId="32" xfId="1" applyFont="1" applyBorder="1" applyAlignment="1">
      <alignment horizontal="center" vertical="center" wrapText="1"/>
    </xf>
    <xf numFmtId="9" fontId="30" fillId="0" borderId="32" xfId="1" applyNumberFormat="1" applyFont="1" applyBorder="1" applyAlignment="1">
      <alignment horizontal="center" vertical="center" wrapText="1"/>
    </xf>
    <xf numFmtId="0" fontId="0" fillId="0" borderId="32" xfId="0" applyBorder="1"/>
    <xf numFmtId="0" fontId="1" fillId="0" borderId="12" xfId="1" applyFont="1" applyBorder="1"/>
    <xf numFmtId="0" fontId="2" fillId="0" borderId="12" xfId="1" applyBorder="1" applyAlignment="1">
      <alignment horizontal="center"/>
    </xf>
    <xf numFmtId="0" fontId="2" fillId="0" borderId="11" xfId="1" applyBorder="1" applyAlignment="1">
      <alignment horizontal="center"/>
    </xf>
    <xf numFmtId="0" fontId="0" fillId="0" borderId="0" xfId="0" applyAlignment="1">
      <alignment horizontal="left" vertical="center" indent="1"/>
    </xf>
    <xf numFmtId="0" fontId="2" fillId="0" borderId="32" xfId="1" applyBorder="1" applyAlignment="1">
      <alignment horizontal="center"/>
    </xf>
    <xf numFmtId="0" fontId="1" fillId="0" borderId="32" xfId="1" applyFont="1" applyBorder="1"/>
    <xf numFmtId="0" fontId="2" fillId="0" borderId="32" xfId="1" applyBorder="1"/>
    <xf numFmtId="0" fontId="8" fillId="0" borderId="33" xfId="0" applyFont="1" applyBorder="1"/>
    <xf numFmtId="0" fontId="8" fillId="0" borderId="0" xfId="0" applyFont="1"/>
    <xf numFmtId="0" fontId="2" fillId="0" borderId="26" xfId="1" applyBorder="1" applyAlignment="1">
      <alignment horizontal="center"/>
    </xf>
    <xf numFmtId="0" fontId="8" fillId="0" borderId="29" xfId="0" applyFont="1" applyBorder="1"/>
    <xf numFmtId="0" fontId="2" fillId="0" borderId="0" xfId="1" applyAlignment="1">
      <alignment horizontal="center"/>
    </xf>
    <xf numFmtId="0" fontId="2" fillId="0" borderId="10" xfId="1" applyBorder="1"/>
    <xf numFmtId="0" fontId="8" fillId="0" borderId="32" xfId="0" applyFont="1" applyBorder="1"/>
    <xf numFmtId="0" fontId="1" fillId="0" borderId="1" xfId="1" applyFont="1" applyBorder="1"/>
    <xf numFmtId="0" fontId="1" fillId="0" borderId="27" xfId="1" applyFont="1" applyBorder="1"/>
    <xf numFmtId="0" fontId="2" fillId="0" borderId="33" xfId="1" applyBorder="1"/>
    <xf numFmtId="0" fontId="8" fillId="0" borderId="31" xfId="0" applyFont="1" applyBorder="1"/>
    <xf numFmtId="0" fontId="8" fillId="0" borderId="11" xfId="0" applyFont="1" applyBorder="1"/>
    <xf numFmtId="0" fontId="8" fillId="0" borderId="26" xfId="0" applyFont="1" applyBorder="1"/>
    <xf numFmtId="0" fontId="8" fillId="0" borderId="29" xfId="0" applyFont="1" applyBorder="1" applyAlignment="1">
      <alignment horizontal="left" vertical="center" indent="1"/>
    </xf>
    <xf numFmtId="0" fontId="1" fillId="0" borderId="10" xfId="1" applyFont="1" applyBorder="1"/>
    <xf numFmtId="0" fontId="1" fillId="0" borderId="0" xfId="1" applyFont="1"/>
    <xf numFmtId="0" fontId="8" fillId="0" borderId="33" xfId="0" applyFont="1" applyBorder="1" applyAlignment="1">
      <alignment horizontal="left" vertical="center" indent="1"/>
    </xf>
    <xf numFmtId="0" fontId="8" fillId="0" borderId="0" xfId="0" applyFont="1" applyAlignment="1">
      <alignment horizontal="left" vertical="center" indent="1"/>
    </xf>
    <xf numFmtId="0" fontId="2" fillId="0" borderId="26" xfId="1" applyBorder="1"/>
    <xf numFmtId="0" fontId="16" fillId="0" borderId="26" xfId="1" applyFont="1" applyBorder="1" applyAlignment="1">
      <alignment vertical="center"/>
    </xf>
    <xf numFmtId="0" fontId="1" fillId="0" borderId="26" xfId="1" applyFont="1" applyBorder="1"/>
    <xf numFmtId="0" fontId="2" fillId="0" borderId="10" xfId="1" applyBorder="1" applyAlignment="1">
      <alignment horizontal="center"/>
    </xf>
    <xf numFmtId="0" fontId="8" fillId="0" borderId="12" xfId="0" applyFont="1" applyBorder="1" applyAlignment="1">
      <alignment horizontal="left" vertical="center" indent="1"/>
    </xf>
    <xf numFmtId="0" fontId="0" fillId="0" borderId="1" xfId="0" applyBorder="1" applyAlignment="1">
      <alignment horizontal="left" vertical="center" indent="1"/>
    </xf>
    <xf numFmtId="0" fontId="0" fillId="0" borderId="12" xfId="0" applyBorder="1" applyAlignment="1">
      <alignment horizontal="left" vertical="center" indent="1"/>
    </xf>
    <xf numFmtId="0" fontId="8" fillId="0" borderId="12" xfId="0" applyFont="1" applyBorder="1"/>
    <xf numFmtId="0" fontId="1" fillId="0" borderId="33" xfId="1" applyFont="1" applyBorder="1"/>
    <xf numFmtId="0" fontId="1" fillId="0" borderId="31" xfId="1" applyFont="1" applyBorder="1"/>
    <xf numFmtId="0" fontId="2" fillId="0" borderId="31" xfId="1" applyBorder="1"/>
    <xf numFmtId="0" fontId="1" fillId="0" borderId="29" xfId="1" applyFont="1" applyBorder="1"/>
    <xf numFmtId="0" fontId="8" fillId="0" borderId="10" xfId="0" applyFont="1" applyBorder="1" applyAlignment="1">
      <alignment horizontal="left" vertical="center" indent="1"/>
    </xf>
    <xf numFmtId="0" fontId="8" fillId="0" borderId="27" xfId="0" applyFont="1" applyBorder="1" applyAlignment="1">
      <alignment horizontal="left" vertical="center" indent="1"/>
    </xf>
    <xf numFmtId="0" fontId="2" fillId="0" borderId="34" xfId="1" applyBorder="1" applyAlignment="1">
      <alignment horizontal="center"/>
    </xf>
    <xf numFmtId="0" fontId="0" fillId="0" borderId="32" xfId="0" applyBorder="1" applyAlignment="1">
      <alignment horizontal="left" vertical="center" indent="1"/>
    </xf>
    <xf numFmtId="0" fontId="2" fillId="0" borderId="35" xfId="1" applyBorder="1"/>
    <xf numFmtId="0" fontId="2" fillId="0" borderId="36" xfId="1" applyBorder="1" applyAlignment="1">
      <alignment horizontal="center"/>
    </xf>
    <xf numFmtId="0" fontId="2" fillId="0" borderId="37" xfId="1" applyBorder="1"/>
    <xf numFmtId="0" fontId="2" fillId="0" borderId="38" xfId="1" applyBorder="1" applyAlignment="1">
      <alignment horizontal="center"/>
    </xf>
    <xf numFmtId="0" fontId="2" fillId="0" borderId="39" xfId="1" applyBorder="1"/>
    <xf numFmtId="0" fontId="8" fillId="0" borderId="1" xfId="0" applyFont="1" applyBorder="1" applyAlignment="1">
      <alignment horizontal="left" vertical="center" wrapText="1" indent="1"/>
    </xf>
    <xf numFmtId="0" fontId="8" fillId="0" borderId="1" xfId="0" applyFont="1" applyBorder="1" applyAlignment="1">
      <alignment wrapText="1"/>
    </xf>
    <xf numFmtId="0" fontId="2" fillId="0" borderId="40" xfId="1" applyBorder="1" applyAlignment="1">
      <alignment horizontal="center"/>
    </xf>
    <xf numFmtId="0" fontId="2" fillId="0" borderId="41" xfId="1" applyBorder="1" applyAlignment="1">
      <alignment horizontal="center"/>
    </xf>
    <xf numFmtId="0" fontId="2" fillId="0" borderId="42" xfId="1" applyBorder="1"/>
    <xf numFmtId="0" fontId="2" fillId="0" borderId="16" xfId="1" applyBorder="1" applyAlignment="1">
      <alignment horizontal="center"/>
    </xf>
    <xf numFmtId="0" fontId="2" fillId="0" borderId="4" xfId="1" applyBorder="1" applyAlignment="1">
      <alignment horizontal="center"/>
    </xf>
    <xf numFmtId="0" fontId="2" fillId="0" borderId="43" xfId="1" applyBorder="1" applyAlignment="1">
      <alignment horizontal="center"/>
    </xf>
    <xf numFmtId="0" fontId="2" fillId="0" borderId="44" xfId="1" applyBorder="1"/>
    <xf numFmtId="0" fontId="2" fillId="0" borderId="3" xfId="1" applyBorder="1"/>
    <xf numFmtId="0" fontId="2" fillId="0" borderId="45" xfId="1" applyBorder="1"/>
    <xf numFmtId="0" fontId="32" fillId="12" borderId="46" xfId="1" applyFont="1" applyFill="1" applyBorder="1" applyAlignment="1">
      <alignment horizontal="center" vertical="center" wrapText="1"/>
    </xf>
    <xf numFmtId="0" fontId="1" fillId="0" borderId="35" xfId="1" applyFont="1" applyBorder="1"/>
    <xf numFmtId="0" fontId="32" fillId="12" borderId="49" xfId="1" applyFont="1" applyFill="1" applyBorder="1" applyAlignment="1">
      <alignment horizontal="center" vertical="center" wrapText="1"/>
    </xf>
    <xf numFmtId="0" fontId="1" fillId="0" borderId="50" xfId="1" applyFont="1" applyBorder="1"/>
    <xf numFmtId="0" fontId="32" fillId="12" borderId="51" xfId="1" applyFont="1" applyFill="1" applyBorder="1" applyAlignment="1">
      <alignment horizontal="center" vertical="center" wrapText="1"/>
    </xf>
    <xf numFmtId="0" fontId="32" fillId="12" borderId="52" xfId="1" applyFont="1" applyFill="1" applyBorder="1" applyAlignment="1">
      <alignment horizontal="center" vertical="center" wrapText="1"/>
    </xf>
    <xf numFmtId="0" fontId="32" fillId="12" borderId="53" xfId="1" applyFont="1" applyFill="1" applyBorder="1" applyAlignment="1">
      <alignment horizontal="center" vertical="center" wrapText="1"/>
    </xf>
    <xf numFmtId="0" fontId="1" fillId="0" borderId="44" xfId="1" applyFont="1" applyBorder="1"/>
    <xf numFmtId="0" fontId="1" fillId="0" borderId="54" xfId="1" applyFont="1" applyBorder="1"/>
    <xf numFmtId="0" fontId="2" fillId="0" borderId="55" xfId="1" applyBorder="1" applyAlignment="1">
      <alignment horizontal="center"/>
    </xf>
    <xf numFmtId="0" fontId="2" fillId="0" borderId="56" xfId="1" applyBorder="1" applyAlignment="1">
      <alignment horizontal="center"/>
    </xf>
    <xf numFmtId="0" fontId="2" fillId="0" borderId="57" xfId="1" applyBorder="1" applyAlignment="1">
      <alignment horizontal="center"/>
    </xf>
    <xf numFmtId="0" fontId="2" fillId="0" borderId="54" xfId="1" applyBorder="1"/>
    <xf numFmtId="0" fontId="1" fillId="0" borderId="30" xfId="1" applyFont="1" applyBorder="1"/>
    <xf numFmtId="0" fontId="2" fillId="0" borderId="58" xfId="1" applyBorder="1" applyAlignment="1">
      <alignment horizontal="center"/>
    </xf>
    <xf numFmtId="0" fontId="2" fillId="0" borderId="59" xfId="1" applyBorder="1" applyAlignment="1">
      <alignment horizontal="center"/>
    </xf>
    <xf numFmtId="0" fontId="2" fillId="0" borderId="13" xfId="1" applyBorder="1" applyAlignment="1">
      <alignment horizontal="center"/>
    </xf>
    <xf numFmtId="0" fontId="2" fillId="0" borderId="20" xfId="1" applyBorder="1"/>
    <xf numFmtId="0" fontId="1" fillId="0" borderId="60" xfId="1" applyFont="1" applyBorder="1"/>
    <xf numFmtId="0" fontId="1" fillId="0" borderId="61" xfId="1" applyFont="1" applyBorder="1"/>
    <xf numFmtId="0" fontId="8" fillId="0" borderId="10" xfId="0" applyFont="1" applyBorder="1" applyAlignment="1">
      <alignment horizontal="center" vertical="top" wrapText="1"/>
    </xf>
    <xf numFmtId="0" fontId="8" fillId="0" borderId="11" xfId="0" applyFont="1" applyBorder="1" applyAlignment="1">
      <alignment horizontal="center" vertical="top" wrapText="1"/>
    </xf>
    <xf numFmtId="0" fontId="8" fillId="0" borderId="12" xfId="0" applyFont="1" applyBorder="1" applyAlignment="1">
      <alignment horizontal="center" vertical="top" wrapText="1"/>
    </xf>
    <xf numFmtId="0" fontId="3" fillId="2" borderId="4" xfId="0" applyFont="1" applyFill="1" applyBorder="1" applyAlignment="1">
      <alignment horizontal="center" vertical="top"/>
    </xf>
    <xf numFmtId="0" fontId="3" fillId="2" borderId="2" xfId="0" applyFont="1" applyFill="1" applyBorder="1" applyAlignment="1">
      <alignment horizontal="center" vertical="top"/>
    </xf>
    <xf numFmtId="0" fontId="3" fillId="2" borderId="3" xfId="0" applyFont="1" applyFill="1" applyBorder="1" applyAlignment="1">
      <alignment horizontal="center" vertical="top"/>
    </xf>
    <xf numFmtId="0" fontId="3" fillId="8" borderId="4" xfId="0" applyFont="1" applyFill="1" applyBorder="1" applyAlignment="1">
      <alignment horizontal="center" vertical="top" wrapText="1"/>
    </xf>
    <xf numFmtId="0" fontId="3" fillId="8" borderId="2" xfId="0" applyFont="1" applyFill="1" applyBorder="1" applyAlignment="1">
      <alignment horizontal="center" vertical="top" wrapText="1"/>
    </xf>
    <xf numFmtId="0" fontId="3" fillId="8" borderId="3" xfId="0" applyFont="1" applyFill="1" applyBorder="1" applyAlignment="1">
      <alignment horizontal="center" vertical="top" wrapText="1"/>
    </xf>
    <xf numFmtId="0" fontId="8" fillId="0" borderId="1" xfId="0" applyFont="1" applyBorder="1" applyAlignment="1">
      <alignment horizontal="center" vertical="top" wrapText="1"/>
    </xf>
    <xf numFmtId="0" fontId="3" fillId="9" borderId="4" xfId="0" applyFont="1" applyFill="1" applyBorder="1" applyAlignment="1">
      <alignment horizontal="center" vertical="top" wrapText="1"/>
    </xf>
    <xf numFmtId="0" fontId="3" fillId="9" borderId="2" xfId="0" applyFont="1" applyFill="1" applyBorder="1" applyAlignment="1">
      <alignment horizontal="center" vertical="top" wrapText="1"/>
    </xf>
    <xf numFmtId="0" fontId="3" fillId="9" borderId="3" xfId="0" applyFont="1" applyFill="1" applyBorder="1" applyAlignment="1">
      <alignment horizontal="center" vertical="top" wrapText="1"/>
    </xf>
    <xf numFmtId="0" fontId="8" fillId="0" borderId="1" xfId="0" applyFont="1" applyBorder="1" applyAlignment="1">
      <alignment horizontal="center" vertical="center" wrapText="1"/>
    </xf>
    <xf numFmtId="0" fontId="0" fillId="0" borderId="1" xfId="0" applyBorder="1" applyAlignment="1">
      <alignment horizontal="center" vertical="top"/>
    </xf>
    <xf numFmtId="0" fontId="0" fillId="0" borderId="4" xfId="0" applyBorder="1" applyAlignment="1">
      <alignment horizontal="center" vertical="top"/>
    </xf>
    <xf numFmtId="0" fontId="19" fillId="0" borderId="1" xfId="0" applyFont="1" applyBorder="1" applyAlignment="1">
      <alignment horizontal="center" vertical="top"/>
    </xf>
    <xf numFmtId="0" fontId="18" fillId="0" borderId="10" xfId="0" applyFont="1" applyBorder="1" applyAlignment="1">
      <alignment horizontal="center" vertical="top" wrapText="1"/>
    </xf>
    <xf numFmtId="0" fontId="18" fillId="0" borderId="11" xfId="0" applyFont="1" applyBorder="1" applyAlignment="1">
      <alignment horizontal="center" vertical="top"/>
    </xf>
    <xf numFmtId="0" fontId="18" fillId="0" borderId="12" xfId="0" applyFont="1" applyBorder="1" applyAlignment="1">
      <alignment horizontal="center" vertical="top"/>
    </xf>
    <xf numFmtId="0" fontId="20" fillId="0" borderId="4" xfId="0" applyFont="1" applyBorder="1" applyAlignment="1">
      <alignment horizontal="center" vertical="top"/>
    </xf>
    <xf numFmtId="0" fontId="20" fillId="0" borderId="2" xfId="0" applyFont="1" applyBorder="1" applyAlignment="1">
      <alignment horizontal="center" vertical="top"/>
    </xf>
    <xf numFmtId="0" fontId="20" fillId="0" borderId="3" xfId="0" applyFont="1" applyBorder="1" applyAlignment="1">
      <alignment horizontal="center" vertical="top"/>
    </xf>
    <xf numFmtId="0" fontId="17" fillId="0" borderId="13" xfId="0" applyFont="1" applyBorder="1" applyAlignment="1">
      <alignment horizontal="center" vertical="top" wrapText="1"/>
    </xf>
    <xf numFmtId="0" fontId="17" fillId="0" borderId="14" xfId="0" applyFont="1" applyBorder="1" applyAlignment="1">
      <alignment horizontal="center" vertical="top"/>
    </xf>
    <xf numFmtId="0" fontId="17" fillId="0" borderId="15" xfId="0" applyFont="1" applyBorder="1" applyAlignment="1">
      <alignment horizontal="center" vertical="top"/>
    </xf>
    <xf numFmtId="0" fontId="17" fillId="0" borderId="0" xfId="0" applyFont="1" applyAlignment="1">
      <alignment horizontal="center" vertical="top"/>
    </xf>
    <xf numFmtId="0" fontId="17" fillId="0" borderId="16" xfId="0" applyFont="1" applyBorder="1" applyAlignment="1">
      <alignment horizontal="center" vertical="top"/>
    </xf>
    <xf numFmtId="0" fontId="17" fillId="0" borderId="17" xfId="0" applyFont="1" applyBorder="1" applyAlignment="1">
      <alignment horizontal="center" vertical="top"/>
    </xf>
    <xf numFmtId="0" fontId="18" fillId="0" borderId="1" xfId="0" applyFont="1" applyBorder="1" applyAlignment="1">
      <alignment horizontal="center" vertical="top" wrapText="1"/>
    </xf>
    <xf numFmtId="0" fontId="18" fillId="0" borderId="13" xfId="0" applyFont="1" applyBorder="1" applyAlignment="1">
      <alignment horizontal="center" vertical="top" wrapText="1"/>
    </xf>
    <xf numFmtId="0" fontId="18" fillId="0" borderId="15" xfId="0" applyFont="1" applyBorder="1" applyAlignment="1">
      <alignment horizontal="center" vertical="top" wrapText="1"/>
    </xf>
    <xf numFmtId="0" fontId="18" fillId="0" borderId="16" xfId="0" applyFont="1" applyBorder="1" applyAlignment="1">
      <alignment horizontal="center" vertical="top" wrapText="1"/>
    </xf>
    <xf numFmtId="0" fontId="8" fillId="0" borderId="0" xfId="0" applyFont="1" applyAlignment="1">
      <alignment horizontal="left" vertical="center" wrapText="1"/>
    </xf>
    <xf numFmtId="0" fontId="35" fillId="0" borderId="40" xfId="1" applyFont="1" applyBorder="1" applyAlignment="1">
      <alignment horizontal="center" wrapText="1"/>
    </xf>
    <xf numFmtId="0" fontId="35" fillId="0" borderId="47" xfId="1" applyFont="1" applyBorder="1" applyAlignment="1">
      <alignment horizontal="center" wrapText="1"/>
    </xf>
    <xf numFmtId="0" fontId="35" fillId="0" borderId="48" xfId="1" applyFont="1" applyBorder="1" applyAlignment="1">
      <alignment horizontal="center" wrapText="1"/>
    </xf>
    <xf numFmtId="0" fontId="35" fillId="0" borderId="31" xfId="1" applyFont="1" applyBorder="1" applyAlignment="1">
      <alignment horizontal="center" wrapText="1"/>
    </xf>
    <xf numFmtId="0" fontId="35" fillId="0" borderId="11" xfId="1" applyFont="1" applyBorder="1" applyAlignment="1">
      <alignment horizontal="center" wrapText="1"/>
    </xf>
    <xf numFmtId="0" fontId="35" fillId="0" borderId="26" xfId="1" applyFont="1" applyBorder="1" applyAlignment="1">
      <alignment horizontal="center" wrapText="1"/>
    </xf>
    <xf numFmtId="0" fontId="35" fillId="0" borderId="40" xfId="1" applyFont="1" applyBorder="1" applyAlignment="1">
      <alignment horizontal="center"/>
    </xf>
    <xf numFmtId="0" fontId="35" fillId="0" borderId="47" xfId="1" applyFont="1" applyBorder="1" applyAlignment="1">
      <alignment horizontal="center"/>
    </xf>
    <xf numFmtId="0" fontId="35" fillId="0" borderId="48" xfId="1" applyFont="1" applyBorder="1" applyAlignment="1">
      <alignment horizontal="center"/>
    </xf>
    <xf numFmtId="0" fontId="35" fillId="0" borderId="15" xfId="1" applyFont="1" applyBorder="1" applyAlignment="1">
      <alignment horizontal="center" wrapText="1"/>
    </xf>
    <xf numFmtId="0" fontId="35" fillId="0" borderId="28" xfId="1" applyFont="1" applyBorder="1" applyAlignment="1">
      <alignment horizontal="center" wrapText="1"/>
    </xf>
    <xf numFmtId="0" fontId="36" fillId="0" borderId="31" xfId="1" applyFont="1" applyBorder="1" applyAlignment="1">
      <alignment horizontal="center" wrapText="1"/>
    </xf>
    <xf numFmtId="0" fontId="36" fillId="0" borderId="11" xfId="1" applyFont="1" applyBorder="1" applyAlignment="1">
      <alignment horizontal="center" wrapText="1"/>
    </xf>
    <xf numFmtId="0" fontId="36" fillId="0" borderId="26" xfId="1" applyFont="1" applyBorder="1" applyAlignment="1">
      <alignment horizontal="center" wrapText="1"/>
    </xf>
    <xf numFmtId="0" fontId="35" fillId="0" borderId="31" xfId="1" applyFont="1" applyBorder="1" applyAlignment="1">
      <alignment horizontal="center"/>
    </xf>
    <xf numFmtId="0" fontId="35" fillId="0" borderId="11" xfId="1" applyFont="1" applyBorder="1" applyAlignment="1">
      <alignment horizontal="center"/>
    </xf>
    <xf numFmtId="0" fontId="35" fillId="0" borderId="26" xfId="1" applyFont="1" applyBorder="1" applyAlignment="1">
      <alignment horizontal="center"/>
    </xf>
    <xf numFmtId="0" fontId="1" fillId="0" borderId="31" xfId="1" applyFont="1" applyBorder="1" applyAlignment="1">
      <alignment horizontal="center" wrapText="1"/>
    </xf>
    <xf numFmtId="0" fontId="1" fillId="0" borderId="11" xfId="1" applyFont="1" applyBorder="1" applyAlignment="1">
      <alignment horizontal="center" wrapText="1"/>
    </xf>
    <xf numFmtId="0" fontId="1" fillId="0" borderId="26" xfId="1" applyFont="1" applyBorder="1" applyAlignment="1">
      <alignment horizontal="center" wrapText="1"/>
    </xf>
    <xf numFmtId="0" fontId="1" fillId="0" borderId="31" xfId="1" applyFont="1" applyBorder="1" applyAlignment="1">
      <alignment horizontal="center"/>
    </xf>
    <xf numFmtId="0" fontId="1" fillId="0" borderId="11" xfId="1" applyFont="1" applyBorder="1" applyAlignment="1">
      <alignment horizontal="center"/>
    </xf>
    <xf numFmtId="0" fontId="1" fillId="0" borderId="26" xfId="1" applyFont="1" applyBorder="1" applyAlignment="1">
      <alignment horizontal="center"/>
    </xf>
    <xf numFmtId="0" fontId="29" fillId="0" borderId="24" xfId="1" applyFont="1" applyBorder="1" applyAlignment="1">
      <alignment horizontal="center" vertical="center" wrapText="1"/>
    </xf>
    <xf numFmtId="0" fontId="29" fillId="0" borderId="11" xfId="1" applyFont="1" applyBorder="1" applyAlignment="1">
      <alignment horizontal="center" vertical="center" wrapText="1"/>
    </xf>
    <xf numFmtId="0" fontId="29" fillId="0" borderId="26" xfId="1" applyFont="1" applyBorder="1" applyAlignment="1">
      <alignment horizontal="center" vertical="center" wrapText="1"/>
    </xf>
    <xf numFmtId="0" fontId="29" fillId="13" borderId="24" xfId="1" applyFont="1" applyFill="1" applyBorder="1" applyAlignment="1">
      <alignment horizontal="center" vertical="center" wrapText="1"/>
    </xf>
    <xf numFmtId="0" fontId="29" fillId="13" borderId="11" xfId="1" applyFont="1" applyFill="1" applyBorder="1" applyAlignment="1">
      <alignment horizontal="center" vertical="center" wrapText="1"/>
    </xf>
    <xf numFmtId="0" fontId="29" fillId="13" borderId="26" xfId="1" applyFont="1" applyFill="1" applyBorder="1" applyAlignment="1">
      <alignment horizontal="center" vertical="center" wrapText="1"/>
    </xf>
    <xf numFmtId="0" fontId="29" fillId="0" borderId="31" xfId="1" applyFont="1" applyBorder="1" applyAlignment="1">
      <alignment horizontal="center" vertical="center"/>
    </xf>
    <xf numFmtId="0" fontId="29" fillId="0" borderId="11" xfId="1" applyFont="1" applyBorder="1" applyAlignment="1">
      <alignment horizontal="center" vertical="center"/>
    </xf>
    <xf numFmtId="0" fontId="29" fillId="0" borderId="26" xfId="1" applyFont="1" applyBorder="1" applyAlignment="1">
      <alignment horizontal="center" vertical="center"/>
    </xf>
    <xf numFmtId="0" fontId="29" fillId="13" borderId="31" xfId="1" applyFont="1" applyFill="1" applyBorder="1" applyAlignment="1">
      <alignment horizontal="center" vertical="center" wrapText="1"/>
    </xf>
  </cellXfs>
  <cellStyles count="2">
    <cellStyle name="Normal" xfId="0" builtinId="0"/>
    <cellStyle name="Normal 2" xfId="1" xr:uid="{00000000-0005-0000-0000-000001000000}"/>
  </cellStyles>
  <dxfs count="171">
    <dxf>
      <font>
        <condense val="0"/>
        <extend val="0"/>
        <color indexed="9"/>
      </font>
    </dxf>
    <dxf>
      <font>
        <b/>
        <i val="0"/>
        <condense val="0"/>
        <extend val="0"/>
      </font>
    </dxf>
    <dxf>
      <font>
        <condense val="0"/>
        <extend val="0"/>
        <color indexed="54"/>
      </font>
    </dxf>
    <dxf>
      <font>
        <b/>
        <i val="0"/>
        <condense val="0"/>
        <extend val="0"/>
      </font>
    </dxf>
    <dxf>
      <font>
        <condense val="0"/>
        <extend val="0"/>
        <color indexed="54"/>
      </font>
    </dxf>
    <dxf>
      <font>
        <b/>
        <i val="0"/>
        <condense val="0"/>
        <extend val="0"/>
      </font>
    </dxf>
    <dxf>
      <font>
        <condense val="0"/>
        <extend val="0"/>
        <color indexed="54"/>
      </font>
    </dxf>
    <dxf>
      <fill>
        <patternFill patternType="lightUp">
          <fgColor indexed="10"/>
          <bgColor indexed="65"/>
        </patternFill>
      </fill>
    </dxf>
    <dxf>
      <fill>
        <patternFill>
          <bgColor indexed="43"/>
        </patternFill>
      </fill>
    </dxf>
    <dxf>
      <fill>
        <patternFill>
          <bgColor indexed="42"/>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lightUp">
          <fgColor indexed="10"/>
          <bgColor indexed="65"/>
        </patternFill>
      </fill>
    </dxf>
    <dxf>
      <fill>
        <patternFill>
          <bgColor indexed="43"/>
        </patternFill>
      </fill>
    </dxf>
    <dxf>
      <fill>
        <patternFill>
          <bgColor indexed="42"/>
        </patternFill>
      </fill>
    </dxf>
    <dxf>
      <fill>
        <patternFill>
          <bgColor indexed="42"/>
        </patternFill>
      </fill>
    </dxf>
    <dxf>
      <fill>
        <patternFill patternType="lightUp">
          <fgColor indexed="10"/>
          <bgColor indexed="65"/>
        </patternFill>
      </fill>
    </dxf>
    <dxf>
      <fill>
        <patternFill>
          <bgColor indexed="43"/>
        </patternFill>
      </fill>
    </dxf>
    <dxf>
      <fill>
        <patternFill>
          <bgColor indexed="43"/>
        </patternFill>
      </fill>
    </dxf>
    <dxf>
      <fill>
        <patternFill patternType="lightUp">
          <fgColor indexed="10"/>
          <bgColor indexed="65"/>
        </patternFill>
      </fill>
    </dxf>
    <dxf>
      <fill>
        <patternFill>
          <bgColor indexed="42"/>
        </patternFill>
      </fill>
    </dxf>
    <dxf>
      <fill>
        <patternFill>
          <bgColor indexed="43"/>
        </patternFill>
      </fill>
    </dxf>
    <dxf>
      <fill>
        <patternFill patternType="lightUp">
          <fgColor indexed="10"/>
          <bgColor indexed="65"/>
        </patternFill>
      </fill>
    </dxf>
    <dxf>
      <fill>
        <patternFill>
          <bgColor indexed="42"/>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lightUp">
          <fgColor indexed="10"/>
          <bgColor indexed="65"/>
        </patternFill>
      </fill>
    </dxf>
    <dxf>
      <fill>
        <patternFill>
          <bgColor indexed="43"/>
        </patternFill>
      </fill>
    </dxf>
    <dxf>
      <fill>
        <patternFill>
          <bgColor indexed="42"/>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bgColor indexed="42"/>
        </patternFill>
      </fill>
    </dxf>
    <dxf>
      <fill>
        <patternFill patternType="lightUp">
          <fgColor indexed="10"/>
          <bgColor indexed="65"/>
        </patternFill>
      </fill>
    </dxf>
    <dxf>
      <fill>
        <patternFill>
          <bgColor indexed="43"/>
        </patternFill>
      </fill>
    </dxf>
    <dxf>
      <fill>
        <patternFill patternType="lightUp">
          <fgColor indexed="10"/>
          <bgColor indexed="65"/>
        </patternFill>
      </fill>
    </dxf>
    <dxf>
      <fill>
        <patternFill>
          <bgColor indexed="43"/>
        </patternFill>
      </fill>
    </dxf>
    <dxf>
      <fill>
        <patternFill>
          <bgColor indexed="42"/>
        </patternFill>
      </fill>
    </dxf>
    <dxf>
      <fill>
        <patternFill>
          <bgColor indexed="43"/>
        </patternFill>
      </fill>
    </dxf>
    <dxf>
      <fill>
        <patternFill>
          <bgColor indexed="42"/>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lightUp">
          <fgColor indexed="10"/>
          <bgColor indexed="65"/>
        </patternFill>
      </fill>
    </dxf>
    <dxf>
      <fill>
        <patternFill>
          <bgColor indexed="43"/>
        </patternFill>
      </fill>
    </dxf>
    <dxf>
      <fill>
        <patternFill>
          <bgColor indexed="42"/>
        </patternFill>
      </fill>
    </dxf>
    <dxf>
      <fill>
        <patternFill>
          <bgColor indexed="43"/>
        </patternFill>
      </fill>
    </dxf>
    <dxf>
      <fill>
        <patternFill>
          <bgColor indexed="42"/>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lightUp">
          <fgColor indexed="10"/>
          <bgColor indexed="65"/>
        </patternFill>
      </fill>
    </dxf>
    <dxf>
      <fill>
        <patternFill>
          <bgColor indexed="43"/>
        </patternFill>
      </fill>
    </dxf>
    <dxf>
      <fill>
        <patternFill>
          <bgColor indexed="42"/>
        </patternFill>
      </fill>
    </dxf>
    <dxf>
      <fill>
        <patternFill>
          <bgColor indexed="43"/>
        </patternFill>
      </fill>
    </dxf>
    <dxf>
      <fill>
        <patternFill patternType="lightUp">
          <fgColor indexed="10"/>
          <bgColor indexed="65"/>
        </patternFill>
      </fill>
    </dxf>
    <dxf>
      <fill>
        <patternFill>
          <bgColor indexed="42"/>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bgColor indexed="42"/>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lightUp">
          <fgColor indexed="10"/>
          <bgColor indexed="65"/>
        </patternFill>
      </fill>
    </dxf>
    <dxf>
      <fill>
        <patternFill>
          <bgColor indexed="43"/>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lightUp">
          <fgColor indexed="10"/>
          <bgColor indexed="65"/>
        </patternFill>
      </fill>
    </dxf>
    <dxf>
      <fill>
        <patternFill>
          <bgColor indexed="42"/>
        </patternFill>
      </fill>
    </dxf>
    <dxf>
      <fill>
        <patternFill patternType="lightUp">
          <fgColor indexed="10"/>
          <bgColor indexed="65"/>
        </patternFill>
      </fill>
    </dxf>
    <dxf>
      <fill>
        <patternFill>
          <bgColor indexed="43"/>
        </patternFill>
      </fill>
    </dxf>
    <dxf>
      <fill>
        <patternFill patternType="lightUp">
          <fgColor indexed="10"/>
          <bgColor indexed="65"/>
        </patternFill>
      </fill>
    </dxf>
    <dxf>
      <fill>
        <patternFill>
          <bgColor indexed="43"/>
        </patternFill>
      </fill>
    </dxf>
    <dxf>
      <fill>
        <patternFill>
          <bgColor indexed="42"/>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bgColor indexed="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 Id="rId14" Type="http://schemas.openxmlformats.org/officeDocument/2006/relationships/customXml" Target="../customXml/item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638175</xdr:colOff>
      <xdr:row>1</xdr:row>
      <xdr:rowOff>57150</xdr:rowOff>
    </xdr:from>
    <xdr:to>
      <xdr:col>2</xdr:col>
      <xdr:colOff>657225</xdr:colOff>
      <xdr:row>4</xdr:row>
      <xdr:rowOff>209550</xdr:rowOff>
    </xdr:to>
    <xdr:pic>
      <xdr:nvPicPr>
        <xdr:cNvPr id="2" name="Imagen 1">
          <a:extLst>
            <a:ext uri="{FF2B5EF4-FFF2-40B4-BE49-F238E27FC236}">
              <a16:creationId xmlns:a16="http://schemas.microsoft.com/office/drawing/2014/main" id="{67FB1F8F-1AF2-4E85-AB31-713F0A5EFB2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22860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2025\Sena\Artefactos\Segundo%20Trimestre\Listade%20tareas%20por%20Histori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cklog del Producto"/>
      <sheetName val="tareas por historias "/>
      <sheetName val="Sprints"/>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B2:S83"/>
  <sheetViews>
    <sheetView showGridLines="0" tabSelected="1" zoomScale="66" zoomScaleNormal="66" workbookViewId="0">
      <selection activeCell="F53" sqref="F53:J53"/>
    </sheetView>
  </sheetViews>
  <sheetFormatPr baseColWidth="10" defaultColWidth="9.08984375" defaultRowHeight="12.5"/>
  <cols>
    <col min="1" max="1" width="3.453125" style="6" customWidth="1"/>
    <col min="2" max="2" width="10.90625" style="5" customWidth="1"/>
    <col min="3" max="3" width="19.6328125" style="5" customWidth="1"/>
    <col min="4" max="4" width="48" style="5" customWidth="1"/>
    <col min="5" max="5" width="24.36328125" style="5" customWidth="1"/>
    <col min="6" max="6" width="11.36328125" style="5" customWidth="1"/>
    <col min="7" max="7" width="19" style="4" customWidth="1"/>
    <col min="8" max="8" width="56.453125" style="4" customWidth="1"/>
    <col min="9" max="9" width="23.54296875" style="4" customWidth="1"/>
    <col min="10" max="10" width="53.08984375" style="4" customWidth="1"/>
    <col min="11" max="11" width="10.36328125" style="5" customWidth="1"/>
    <col min="12" max="13" width="15" style="5" customWidth="1"/>
    <col min="14" max="14" width="11.453125" style="5" customWidth="1"/>
    <col min="15" max="15" width="12.54296875" style="5" customWidth="1"/>
    <col min="16" max="16" width="39.54296875" style="4" customWidth="1"/>
    <col min="17" max="17" width="6" style="6" customWidth="1"/>
    <col min="18" max="16384" width="9.08984375" style="6"/>
  </cols>
  <sheetData>
    <row r="2" spans="2:19" ht="20">
      <c r="B2" s="214"/>
      <c r="C2" s="214"/>
      <c r="D2" s="216" t="s">
        <v>57</v>
      </c>
      <c r="E2" s="216"/>
      <c r="F2" s="216"/>
      <c r="G2" s="216"/>
      <c r="H2" s="216"/>
      <c r="I2" s="216"/>
    </row>
    <row r="3" spans="2:19">
      <c r="B3" s="214"/>
      <c r="C3" s="215"/>
      <c r="D3" s="217" t="s">
        <v>61</v>
      </c>
      <c r="E3" s="223" t="s">
        <v>64</v>
      </c>
      <c r="F3" s="224"/>
      <c r="G3" s="229" t="s">
        <v>58</v>
      </c>
      <c r="H3" s="230" t="s">
        <v>62</v>
      </c>
      <c r="I3" s="229" t="s">
        <v>63</v>
      </c>
    </row>
    <row r="4" spans="2:19">
      <c r="B4" s="214"/>
      <c r="C4" s="215"/>
      <c r="D4" s="218"/>
      <c r="E4" s="225"/>
      <c r="F4" s="226"/>
      <c r="G4" s="229"/>
      <c r="H4" s="231"/>
      <c r="I4" s="229"/>
    </row>
    <row r="5" spans="2:19" ht="34.75" customHeight="1">
      <c r="B5" s="214"/>
      <c r="C5" s="215"/>
      <c r="D5" s="219"/>
      <c r="E5" s="227"/>
      <c r="F5" s="228"/>
      <c r="G5" s="46">
        <v>45687</v>
      </c>
      <c r="H5" s="232"/>
      <c r="I5" s="229"/>
    </row>
    <row r="6" spans="2:19" ht="23">
      <c r="D6" s="47" t="s">
        <v>59</v>
      </c>
      <c r="E6" s="220" t="s">
        <v>60</v>
      </c>
      <c r="F6" s="221"/>
      <c r="G6" s="221"/>
      <c r="H6" s="221"/>
      <c r="I6" s="222"/>
    </row>
    <row r="9" spans="2:19" ht="18">
      <c r="B9" s="28" t="s">
        <v>23</v>
      </c>
      <c r="C9" s="28"/>
      <c r="D9" s="28"/>
      <c r="E9" s="28"/>
      <c r="R9" s="12"/>
      <c r="S9" s="10" t="s">
        <v>11</v>
      </c>
    </row>
    <row r="10" spans="2:19" customFormat="1" ht="18" customHeight="1">
      <c r="B10" s="233" t="s">
        <v>15</v>
      </c>
      <c r="C10" s="233"/>
      <c r="D10" s="213" t="s">
        <v>211</v>
      </c>
      <c r="E10" s="213"/>
      <c r="F10" s="37"/>
      <c r="G10" s="37"/>
      <c r="H10" s="37"/>
      <c r="I10" s="32"/>
      <c r="J10" s="32"/>
      <c r="K10" s="32"/>
      <c r="L10" s="32"/>
      <c r="M10" s="32"/>
      <c r="N10" s="32"/>
      <c r="O10" s="5"/>
      <c r="P10" s="23"/>
      <c r="Q10" s="23"/>
      <c r="R10" s="13"/>
      <c r="S10" s="10" t="s">
        <v>10</v>
      </c>
    </row>
    <row r="11" spans="2:19" customFormat="1" ht="18" customHeight="1">
      <c r="B11" s="233" t="s">
        <v>24</v>
      </c>
      <c r="C11" s="233"/>
      <c r="D11" s="213" t="s">
        <v>212</v>
      </c>
      <c r="E11" s="213"/>
      <c r="F11" s="37"/>
      <c r="G11" s="37"/>
      <c r="H11" s="37"/>
      <c r="I11" s="32"/>
      <c r="J11" s="32"/>
      <c r="K11" s="32"/>
      <c r="L11" s="32"/>
      <c r="M11" s="32"/>
      <c r="N11" s="32"/>
      <c r="O11" s="5"/>
      <c r="P11" s="23"/>
      <c r="Q11" s="23"/>
      <c r="R11" s="11"/>
      <c r="S11" s="10" t="s">
        <v>9</v>
      </c>
    </row>
    <row r="12" spans="2:19" customFormat="1" ht="17.5">
      <c r="B12" s="27"/>
      <c r="C12" s="27"/>
      <c r="D12" s="27"/>
      <c r="E12" s="27"/>
      <c r="F12" s="27"/>
      <c r="G12" s="29"/>
      <c r="H12" s="29"/>
      <c r="I12" s="29"/>
      <c r="J12" s="29"/>
      <c r="K12" s="2"/>
      <c r="L12" s="2"/>
      <c r="M12" s="2"/>
      <c r="N12" s="23"/>
      <c r="O12" s="27"/>
      <c r="P12" s="23"/>
      <c r="Q12" s="23"/>
      <c r="R12" s="24"/>
      <c r="S12" s="10" t="s">
        <v>12</v>
      </c>
    </row>
    <row r="13" spans="2:19" ht="13">
      <c r="B13" s="203" t="s">
        <v>28</v>
      </c>
      <c r="C13" s="204"/>
      <c r="D13" s="204"/>
      <c r="E13" s="205"/>
      <c r="F13" s="206" t="s">
        <v>29</v>
      </c>
      <c r="G13" s="207"/>
      <c r="H13" s="207"/>
      <c r="I13" s="208"/>
      <c r="J13" s="210" t="s">
        <v>30</v>
      </c>
      <c r="K13" s="211"/>
      <c r="L13" s="211"/>
      <c r="M13" s="211"/>
      <c r="N13" s="211"/>
      <c r="O13" s="211"/>
      <c r="P13" s="212"/>
    </row>
    <row r="14" spans="2:19" ht="26">
      <c r="B14" s="30" t="s">
        <v>22</v>
      </c>
      <c r="C14" s="30" t="s">
        <v>25</v>
      </c>
      <c r="D14" s="30" t="s">
        <v>26</v>
      </c>
      <c r="E14" s="30" t="s">
        <v>27</v>
      </c>
      <c r="F14" s="34" t="s">
        <v>21</v>
      </c>
      <c r="G14" s="34" t="s">
        <v>17</v>
      </c>
      <c r="H14" s="34" t="s">
        <v>18</v>
      </c>
      <c r="I14" s="34" t="s">
        <v>19</v>
      </c>
      <c r="J14" s="35" t="s">
        <v>20</v>
      </c>
      <c r="K14" s="36" t="s">
        <v>2</v>
      </c>
      <c r="L14" s="36" t="s">
        <v>16</v>
      </c>
      <c r="M14" s="36" t="s">
        <v>36</v>
      </c>
      <c r="N14" s="36" t="s">
        <v>0</v>
      </c>
      <c r="O14" s="36" t="s">
        <v>1</v>
      </c>
      <c r="P14" s="35" t="s">
        <v>3</v>
      </c>
    </row>
    <row r="15" spans="2:19" ht="168">
      <c r="B15" s="200" t="s">
        <v>31</v>
      </c>
      <c r="C15" s="38" t="s">
        <v>108</v>
      </c>
      <c r="D15" s="38" t="s">
        <v>109</v>
      </c>
      <c r="E15" s="38" t="s">
        <v>110</v>
      </c>
      <c r="F15" s="38" t="s">
        <v>32</v>
      </c>
      <c r="G15" s="81" t="s">
        <v>105</v>
      </c>
      <c r="H15" s="39" t="s">
        <v>106</v>
      </c>
      <c r="I15" s="38" t="s">
        <v>94</v>
      </c>
      <c r="J15" s="31" t="s">
        <v>107</v>
      </c>
      <c r="K15" s="8">
        <v>1</v>
      </c>
      <c r="L15" s="8">
        <v>1</v>
      </c>
      <c r="M15" s="8"/>
      <c r="N15" s="8">
        <v>1</v>
      </c>
      <c r="O15" s="8" t="s">
        <v>101</v>
      </c>
      <c r="P15" s="9"/>
    </row>
    <row r="16" spans="2:19" ht="117.65" customHeight="1">
      <c r="B16" s="201"/>
      <c r="C16" s="38"/>
      <c r="D16" s="38"/>
      <c r="E16" s="38"/>
      <c r="F16" s="38" t="s">
        <v>33</v>
      </c>
      <c r="G16" s="81" t="s">
        <v>105</v>
      </c>
      <c r="H16" s="48" t="s">
        <v>111</v>
      </c>
      <c r="I16" s="38" t="s">
        <v>112</v>
      </c>
      <c r="J16" s="49" t="s">
        <v>113</v>
      </c>
      <c r="K16" s="8">
        <v>1</v>
      </c>
      <c r="L16" s="8">
        <v>1</v>
      </c>
      <c r="M16" s="8"/>
      <c r="N16" s="8">
        <v>1</v>
      </c>
      <c r="O16" s="8" t="s">
        <v>101</v>
      </c>
      <c r="P16" s="9"/>
    </row>
    <row r="17" spans="2:16" ht="99.65" customHeight="1">
      <c r="B17" s="202"/>
      <c r="C17" s="38"/>
      <c r="D17" s="38"/>
      <c r="E17" s="38"/>
      <c r="F17" s="38" t="s">
        <v>34</v>
      </c>
      <c r="G17" s="81" t="s">
        <v>114</v>
      </c>
      <c r="H17" s="48" t="s">
        <v>267</v>
      </c>
      <c r="I17" s="74" t="s">
        <v>115</v>
      </c>
      <c r="J17" s="49" t="s">
        <v>116</v>
      </c>
      <c r="K17" s="8">
        <v>3</v>
      </c>
      <c r="L17" s="8"/>
      <c r="M17" s="8"/>
      <c r="N17" s="8"/>
      <c r="O17" s="8" t="s">
        <v>10</v>
      </c>
      <c r="P17" s="9"/>
    </row>
    <row r="18" spans="2:16" ht="126" customHeight="1">
      <c r="B18" s="200" t="s">
        <v>70</v>
      </c>
      <c r="C18" s="38" t="s">
        <v>133</v>
      </c>
      <c r="D18" s="51" t="s">
        <v>136</v>
      </c>
      <c r="E18" s="54" t="s">
        <v>118</v>
      </c>
      <c r="F18" s="38" t="s">
        <v>35</v>
      </c>
      <c r="G18" s="38" t="s">
        <v>129</v>
      </c>
      <c r="H18" s="48" t="s">
        <v>257</v>
      </c>
      <c r="I18" s="74" t="s">
        <v>100</v>
      </c>
      <c r="J18" s="49" t="s">
        <v>117</v>
      </c>
      <c r="K18" s="8"/>
      <c r="L18" s="8"/>
      <c r="M18" s="8"/>
      <c r="N18" s="8"/>
      <c r="O18" s="8"/>
      <c r="P18" s="9"/>
    </row>
    <row r="19" spans="2:16" ht="88.25" customHeight="1">
      <c r="B19" s="201"/>
      <c r="C19" s="38"/>
      <c r="D19" s="51"/>
      <c r="E19" s="54"/>
      <c r="F19" s="38" t="s">
        <v>122</v>
      </c>
      <c r="G19" s="81" t="s">
        <v>130</v>
      </c>
      <c r="H19" s="48" t="s">
        <v>127</v>
      </c>
      <c r="I19" s="74" t="s">
        <v>131</v>
      </c>
      <c r="J19" s="49" t="s">
        <v>126</v>
      </c>
      <c r="K19" s="8"/>
      <c r="L19" s="8"/>
      <c r="M19" s="8"/>
      <c r="N19" s="8"/>
      <c r="O19" s="8"/>
      <c r="P19" s="9"/>
    </row>
    <row r="20" spans="2:16" ht="268.25" customHeight="1">
      <c r="B20" s="201"/>
      <c r="C20" s="38"/>
      <c r="D20" s="51"/>
      <c r="E20" s="54"/>
      <c r="F20" s="38" t="s">
        <v>124</v>
      </c>
      <c r="G20" s="38" t="s">
        <v>149</v>
      </c>
      <c r="H20" s="87" t="s">
        <v>180</v>
      </c>
      <c r="I20" s="87" t="s">
        <v>71</v>
      </c>
      <c r="J20" s="87" t="s">
        <v>72</v>
      </c>
      <c r="K20" s="8"/>
      <c r="L20" s="8"/>
      <c r="M20" s="8"/>
      <c r="N20" s="8"/>
      <c r="O20" s="8"/>
      <c r="P20" s="9"/>
    </row>
    <row r="21" spans="2:16" ht="271.25" customHeight="1">
      <c r="B21" s="201"/>
      <c r="C21" s="38"/>
      <c r="D21" s="51"/>
      <c r="E21" s="54"/>
      <c r="F21" s="38" t="s">
        <v>128</v>
      </c>
      <c r="G21" s="38" t="s">
        <v>149</v>
      </c>
      <c r="H21" s="87" t="s">
        <v>181</v>
      </c>
      <c r="I21" s="87" t="s">
        <v>71</v>
      </c>
      <c r="J21" s="87" t="s">
        <v>72</v>
      </c>
      <c r="K21" s="8"/>
      <c r="L21" s="8"/>
      <c r="M21" s="8"/>
      <c r="N21" s="8"/>
      <c r="O21" s="8"/>
      <c r="P21" s="9"/>
    </row>
    <row r="22" spans="2:16" ht="391.75" customHeight="1">
      <c r="B22" s="201"/>
      <c r="C22" s="38"/>
      <c r="D22" s="51"/>
      <c r="E22" s="54"/>
      <c r="F22" s="38" t="s">
        <v>135</v>
      </c>
      <c r="G22" s="81" t="s">
        <v>119</v>
      </c>
      <c r="H22" s="48" t="s">
        <v>120</v>
      </c>
      <c r="I22" s="74" t="s">
        <v>121</v>
      </c>
      <c r="J22" s="49" t="s">
        <v>247</v>
      </c>
      <c r="K22" s="8"/>
      <c r="L22" s="8"/>
      <c r="M22" s="8"/>
      <c r="N22" s="8"/>
      <c r="O22" s="8"/>
      <c r="P22" s="9"/>
    </row>
    <row r="23" spans="2:16" ht="110.4" customHeight="1">
      <c r="B23" s="201"/>
      <c r="C23" s="38"/>
      <c r="D23" s="51"/>
      <c r="E23" s="54"/>
      <c r="F23" s="38" t="s">
        <v>142</v>
      </c>
      <c r="G23" s="81" t="s">
        <v>119</v>
      </c>
      <c r="H23" s="48" t="s">
        <v>123</v>
      </c>
      <c r="I23" s="74" t="s">
        <v>132</v>
      </c>
      <c r="J23" s="49" t="s">
        <v>125</v>
      </c>
      <c r="K23" s="8"/>
      <c r="L23" s="8"/>
      <c r="M23" s="8"/>
      <c r="N23" s="8"/>
      <c r="O23" s="8"/>
      <c r="P23" s="9"/>
    </row>
    <row r="24" spans="2:16" ht="148.25" customHeight="1">
      <c r="B24" s="200" t="s">
        <v>73</v>
      </c>
      <c r="C24" s="38" t="s">
        <v>134</v>
      </c>
      <c r="D24" s="38" t="s">
        <v>137</v>
      </c>
      <c r="E24" s="38" t="s">
        <v>138</v>
      </c>
      <c r="F24" s="74" t="s">
        <v>182</v>
      </c>
      <c r="G24" s="74" t="s">
        <v>119</v>
      </c>
      <c r="H24" s="82" t="s">
        <v>139</v>
      </c>
      <c r="I24" s="52" t="s">
        <v>141</v>
      </c>
      <c r="J24" s="49" t="s">
        <v>140</v>
      </c>
      <c r="K24" s="8"/>
      <c r="L24" s="8"/>
      <c r="M24" s="8"/>
      <c r="N24" s="8"/>
      <c r="O24" s="8" t="s">
        <v>11</v>
      </c>
      <c r="P24" s="9"/>
    </row>
    <row r="25" spans="2:16" ht="152.4" customHeight="1">
      <c r="B25" s="201"/>
      <c r="C25" s="38"/>
      <c r="D25" s="38"/>
      <c r="E25" s="38"/>
      <c r="F25" s="38" t="s">
        <v>183</v>
      </c>
      <c r="G25" s="38" t="s">
        <v>95</v>
      </c>
      <c r="H25" s="52" t="s">
        <v>96</v>
      </c>
      <c r="I25" s="75" t="s">
        <v>79</v>
      </c>
      <c r="J25" s="52" t="s">
        <v>80</v>
      </c>
      <c r="K25" s="8"/>
      <c r="L25" s="8"/>
      <c r="M25" s="8"/>
      <c r="N25" s="8"/>
      <c r="O25" s="8"/>
      <c r="P25" s="9"/>
    </row>
    <row r="26" spans="2:16" ht="219.65" customHeight="1">
      <c r="B26" s="201"/>
      <c r="C26" s="38"/>
      <c r="D26" s="38"/>
      <c r="E26" s="38"/>
      <c r="F26" s="38" t="s">
        <v>184</v>
      </c>
      <c r="G26" s="74" t="s">
        <v>119</v>
      </c>
      <c r="H26" s="83" t="s">
        <v>97</v>
      </c>
      <c r="I26" s="60" t="s">
        <v>74</v>
      </c>
      <c r="J26" s="52" t="s">
        <v>248</v>
      </c>
      <c r="K26" s="8"/>
      <c r="L26" s="8"/>
      <c r="M26" s="8"/>
      <c r="N26" s="8"/>
      <c r="O26" s="8"/>
      <c r="P26" s="9"/>
    </row>
    <row r="27" spans="2:16" ht="187.25" customHeight="1">
      <c r="B27" s="201"/>
      <c r="C27" s="38"/>
      <c r="D27" s="38"/>
      <c r="E27" s="38"/>
      <c r="F27" s="38" t="s">
        <v>148</v>
      </c>
      <c r="G27" s="38" t="s">
        <v>119</v>
      </c>
      <c r="H27" s="57" t="s">
        <v>98</v>
      </c>
      <c r="I27" s="51" t="s">
        <v>76</v>
      </c>
      <c r="J27" s="84" t="s">
        <v>143</v>
      </c>
      <c r="K27" s="8"/>
      <c r="L27" s="8"/>
      <c r="M27" s="8"/>
      <c r="N27" s="8"/>
      <c r="O27" s="8"/>
      <c r="P27" s="9"/>
    </row>
    <row r="28" spans="2:16" ht="331.75" customHeight="1">
      <c r="B28" s="202"/>
      <c r="C28" s="38"/>
      <c r="D28" s="38"/>
      <c r="E28" s="38"/>
      <c r="F28" s="38" t="s">
        <v>153</v>
      </c>
      <c r="G28" s="38" t="s">
        <v>119</v>
      </c>
      <c r="H28" s="48" t="s">
        <v>99</v>
      </c>
      <c r="I28" s="51" t="s">
        <v>77</v>
      </c>
      <c r="J28" s="58" t="s">
        <v>338</v>
      </c>
      <c r="K28" s="8"/>
      <c r="L28" s="8"/>
      <c r="M28" s="8"/>
      <c r="N28" s="8"/>
      <c r="O28" s="8"/>
      <c r="P28" s="9"/>
    </row>
    <row r="29" spans="2:16" ht="264" customHeight="1">
      <c r="B29" s="200" t="s">
        <v>78</v>
      </c>
      <c r="C29" s="38" t="s">
        <v>130</v>
      </c>
      <c r="D29" s="38" t="s">
        <v>144</v>
      </c>
      <c r="E29" s="38" t="s">
        <v>145</v>
      </c>
      <c r="F29" s="38" t="s">
        <v>155</v>
      </c>
      <c r="G29" s="38" t="s">
        <v>146</v>
      </c>
      <c r="H29" s="48" t="s">
        <v>147</v>
      </c>
      <c r="I29" s="51" t="s">
        <v>151</v>
      </c>
      <c r="J29" s="51" t="s">
        <v>68</v>
      </c>
      <c r="K29" s="8"/>
      <c r="L29" s="8"/>
      <c r="M29" s="8"/>
      <c r="N29" s="8"/>
      <c r="O29" s="8"/>
      <c r="P29" s="9"/>
    </row>
    <row r="30" spans="2:16" ht="241.25" customHeight="1">
      <c r="B30" s="201"/>
      <c r="C30" s="38"/>
      <c r="D30" s="38"/>
      <c r="E30" s="38"/>
      <c r="F30" s="38" t="s">
        <v>157</v>
      </c>
      <c r="G30" s="38" t="s">
        <v>149</v>
      </c>
      <c r="H30" s="50" t="s">
        <v>150</v>
      </c>
      <c r="I30" s="49" t="s">
        <v>152</v>
      </c>
      <c r="J30" s="49" t="s">
        <v>65</v>
      </c>
      <c r="K30" s="8"/>
      <c r="L30" s="8"/>
      <c r="M30" s="8"/>
      <c r="N30" s="8"/>
      <c r="O30" s="8"/>
      <c r="P30" s="9"/>
    </row>
    <row r="31" spans="2:16" ht="258" customHeight="1">
      <c r="B31" s="201"/>
      <c r="C31" s="38"/>
      <c r="D31" s="38"/>
      <c r="E31" s="38"/>
      <c r="F31" s="38" t="s">
        <v>161</v>
      </c>
      <c r="G31" s="38" t="s">
        <v>149</v>
      </c>
      <c r="H31" s="48" t="s">
        <v>154</v>
      </c>
      <c r="I31" s="51" t="s">
        <v>66</v>
      </c>
      <c r="J31" s="51" t="s">
        <v>406</v>
      </c>
      <c r="K31" s="8"/>
      <c r="L31" s="8"/>
      <c r="M31" s="8"/>
      <c r="N31" s="8"/>
      <c r="O31" s="8"/>
      <c r="P31" s="9"/>
    </row>
    <row r="32" spans="2:16" ht="273" customHeight="1">
      <c r="B32" s="201"/>
      <c r="C32" s="38"/>
      <c r="D32" s="38"/>
      <c r="E32" s="38"/>
      <c r="F32" s="38" t="s">
        <v>185</v>
      </c>
      <c r="G32" s="38" t="s">
        <v>149</v>
      </c>
      <c r="H32" s="48" t="s">
        <v>156</v>
      </c>
      <c r="I32" s="51" t="s">
        <v>69</v>
      </c>
      <c r="J32" s="51" t="s">
        <v>407</v>
      </c>
      <c r="K32" s="8"/>
      <c r="L32" s="8"/>
      <c r="M32" s="8"/>
      <c r="N32" s="8"/>
      <c r="O32" s="8"/>
      <c r="P32" s="9"/>
    </row>
    <row r="33" spans="2:16" ht="247.75" customHeight="1">
      <c r="B33" s="201"/>
      <c r="C33" s="38"/>
      <c r="D33" s="38"/>
      <c r="E33" s="38"/>
      <c r="F33" s="38" t="s">
        <v>168</v>
      </c>
      <c r="G33" s="86" t="s">
        <v>130</v>
      </c>
      <c r="H33" s="39" t="s">
        <v>158</v>
      </c>
      <c r="I33" s="38" t="s">
        <v>103</v>
      </c>
      <c r="J33" s="31" t="s">
        <v>104</v>
      </c>
      <c r="K33" s="8"/>
      <c r="L33" s="8"/>
      <c r="M33" s="8"/>
      <c r="N33" s="8"/>
      <c r="O33" s="8"/>
      <c r="P33" s="9"/>
    </row>
    <row r="34" spans="2:16" ht="254.4" customHeight="1">
      <c r="B34" s="202"/>
      <c r="C34" s="38"/>
      <c r="D34" s="38"/>
      <c r="E34" s="38"/>
      <c r="F34" s="38" t="s">
        <v>167</v>
      </c>
      <c r="G34" s="38" t="s">
        <v>149</v>
      </c>
      <c r="H34" s="48" t="s">
        <v>159</v>
      </c>
      <c r="I34" s="51" t="s">
        <v>160</v>
      </c>
      <c r="J34" s="51" t="s">
        <v>67</v>
      </c>
      <c r="K34" s="8"/>
      <c r="L34" s="8"/>
      <c r="M34" s="8"/>
      <c r="N34" s="8"/>
      <c r="O34" s="8"/>
      <c r="P34" s="9"/>
    </row>
    <row r="35" spans="2:16" ht="409.25" customHeight="1">
      <c r="B35" s="200" t="s">
        <v>162</v>
      </c>
      <c r="C35" s="38" t="s">
        <v>172</v>
      </c>
      <c r="D35" s="38" t="s">
        <v>163</v>
      </c>
      <c r="E35" s="38" t="s">
        <v>164</v>
      </c>
      <c r="F35" s="38" t="s">
        <v>169</v>
      </c>
      <c r="G35" s="76" t="s">
        <v>165</v>
      </c>
      <c r="H35" s="77" t="s">
        <v>166</v>
      </c>
      <c r="I35" s="52" t="s">
        <v>83</v>
      </c>
      <c r="J35" s="52" t="s">
        <v>84</v>
      </c>
      <c r="K35" s="8"/>
      <c r="L35" s="8"/>
      <c r="M35" s="8"/>
      <c r="N35" s="8"/>
      <c r="O35" s="8"/>
      <c r="P35" s="9"/>
    </row>
    <row r="36" spans="2:16" s="63" customFormat="1" ht="168.65" customHeight="1">
      <c r="B36" s="201"/>
      <c r="C36" s="76"/>
      <c r="D36" s="53"/>
      <c r="E36" s="54"/>
      <c r="F36" s="38" t="s">
        <v>170</v>
      </c>
      <c r="G36" s="76" t="s">
        <v>165</v>
      </c>
      <c r="H36" s="61" t="s">
        <v>102</v>
      </c>
      <c r="I36" s="61" t="s">
        <v>85</v>
      </c>
      <c r="J36" s="61" t="s">
        <v>86</v>
      </c>
      <c r="K36" s="62"/>
      <c r="L36" s="62"/>
      <c r="M36" s="62"/>
      <c r="N36" s="62"/>
      <c r="O36" s="62" t="s">
        <v>101</v>
      </c>
      <c r="P36" s="12"/>
    </row>
    <row r="37" spans="2:16" s="63" customFormat="1" ht="71.400000000000006" customHeight="1">
      <c r="B37" s="201"/>
      <c r="C37" s="76"/>
      <c r="D37" s="53"/>
      <c r="E37" s="54"/>
      <c r="F37" s="38" t="s">
        <v>174</v>
      </c>
      <c r="G37" s="76" t="s">
        <v>165</v>
      </c>
      <c r="H37" s="61" t="s">
        <v>87</v>
      </c>
      <c r="I37" s="61" t="s">
        <v>88</v>
      </c>
      <c r="J37" s="61" t="s">
        <v>89</v>
      </c>
      <c r="K37" s="62"/>
      <c r="L37" s="62"/>
      <c r="M37" s="62"/>
      <c r="N37" s="62"/>
      <c r="O37" s="62" t="s">
        <v>101</v>
      </c>
      <c r="P37" s="12"/>
    </row>
    <row r="38" spans="2:16" s="63" customFormat="1" ht="214.75" customHeight="1">
      <c r="B38" s="202"/>
      <c r="C38" s="76"/>
      <c r="D38" s="53"/>
      <c r="E38" s="54"/>
      <c r="F38" s="38" t="s">
        <v>178</v>
      </c>
      <c r="G38" s="76" t="s">
        <v>119</v>
      </c>
      <c r="H38" s="56" t="s">
        <v>171</v>
      </c>
      <c r="I38" s="56" t="s">
        <v>90</v>
      </c>
      <c r="J38" s="56" t="s">
        <v>91</v>
      </c>
      <c r="K38" s="62"/>
      <c r="L38" s="62"/>
      <c r="M38" s="62"/>
      <c r="N38" s="62"/>
      <c r="O38" s="62" t="s">
        <v>11</v>
      </c>
      <c r="P38" s="12"/>
    </row>
    <row r="39" spans="2:16" s="63" customFormat="1" ht="177" customHeight="1">
      <c r="B39" s="200" t="s">
        <v>173</v>
      </c>
      <c r="C39" s="38" t="s">
        <v>175</v>
      </c>
      <c r="D39" s="38" t="s">
        <v>189</v>
      </c>
      <c r="E39" s="38" t="s">
        <v>176</v>
      </c>
      <c r="F39" s="38" t="s">
        <v>186</v>
      </c>
      <c r="G39" s="85" t="s">
        <v>177</v>
      </c>
      <c r="H39" s="55" t="s">
        <v>92</v>
      </c>
      <c r="I39" s="51" t="s">
        <v>93</v>
      </c>
      <c r="J39" s="51" t="s">
        <v>197</v>
      </c>
      <c r="K39" s="62"/>
      <c r="L39" s="62"/>
      <c r="M39" s="62"/>
      <c r="N39" s="62"/>
      <c r="O39" s="62"/>
      <c r="P39" s="12"/>
    </row>
    <row r="40" spans="2:16" s="63" customFormat="1" ht="154.75" customHeight="1">
      <c r="B40" s="201"/>
      <c r="C40" s="38"/>
      <c r="D40" s="38"/>
      <c r="E40" s="38"/>
      <c r="F40" s="38" t="s">
        <v>187</v>
      </c>
      <c r="G40" s="85" t="s">
        <v>177</v>
      </c>
      <c r="H40" s="59" t="s">
        <v>179</v>
      </c>
      <c r="I40" s="88" t="s">
        <v>81</v>
      </c>
      <c r="J40" s="89" t="s">
        <v>82</v>
      </c>
      <c r="K40" s="62"/>
      <c r="L40" s="62"/>
      <c r="M40" s="62"/>
      <c r="N40" s="62"/>
      <c r="O40" s="62"/>
      <c r="P40" s="12"/>
    </row>
    <row r="41" spans="2:16" s="63" customFormat="1" ht="111" customHeight="1">
      <c r="B41" s="201"/>
      <c r="C41" s="38"/>
      <c r="D41" s="38"/>
      <c r="E41" s="38"/>
      <c r="F41" s="38" t="s">
        <v>188</v>
      </c>
      <c r="G41" s="91" t="s">
        <v>191</v>
      </c>
      <c r="H41" s="59" t="s">
        <v>472</v>
      </c>
      <c r="I41" s="94" t="s">
        <v>473</v>
      </c>
      <c r="J41" s="87" t="s">
        <v>213</v>
      </c>
      <c r="K41" s="62"/>
      <c r="L41" s="62"/>
      <c r="M41" s="62"/>
      <c r="N41" s="62"/>
      <c r="O41" s="62"/>
      <c r="P41" s="12"/>
    </row>
    <row r="42" spans="2:16" s="63" customFormat="1" ht="145.75" customHeight="1">
      <c r="B42" s="201"/>
      <c r="C42" s="38"/>
      <c r="D42" s="38"/>
      <c r="E42" s="38"/>
      <c r="F42" s="38" t="s">
        <v>190</v>
      </c>
      <c r="G42" s="93" t="s">
        <v>191</v>
      </c>
      <c r="H42" s="59" t="s">
        <v>199</v>
      </c>
      <c r="I42" s="94" t="s">
        <v>200</v>
      </c>
      <c r="J42" s="87" t="s">
        <v>198</v>
      </c>
      <c r="K42" s="62"/>
      <c r="L42" s="62"/>
      <c r="M42" s="62"/>
      <c r="N42" s="62"/>
      <c r="O42" s="62"/>
      <c r="P42" s="12"/>
    </row>
    <row r="43" spans="2:16" s="63" customFormat="1" ht="182.4" customHeight="1">
      <c r="B43" s="201"/>
      <c r="C43" s="38"/>
      <c r="D43" s="38"/>
      <c r="E43" s="38"/>
      <c r="F43" s="38" t="s">
        <v>192</v>
      </c>
      <c r="G43" s="93" t="s">
        <v>119</v>
      </c>
      <c r="H43" s="59" t="s">
        <v>201</v>
      </c>
      <c r="I43" s="88" t="s">
        <v>202</v>
      </c>
      <c r="J43" s="92" t="s">
        <v>214</v>
      </c>
      <c r="K43" s="62"/>
      <c r="L43" s="62"/>
      <c r="M43" s="62"/>
      <c r="N43" s="62"/>
      <c r="O43" s="62"/>
      <c r="P43" s="12"/>
    </row>
    <row r="44" spans="2:16" s="63" customFormat="1" ht="175.75" customHeight="1">
      <c r="B44" s="201"/>
      <c r="C44" s="38"/>
      <c r="D44" s="38"/>
      <c r="E44" s="38"/>
      <c r="F44" s="38" t="s">
        <v>193</v>
      </c>
      <c r="G44" s="93" t="s">
        <v>119</v>
      </c>
      <c r="H44" s="59" t="s">
        <v>203</v>
      </c>
      <c r="I44" s="94" t="s">
        <v>204</v>
      </c>
      <c r="J44" s="87" t="s">
        <v>215</v>
      </c>
      <c r="K44" s="62"/>
      <c r="L44" s="62"/>
      <c r="M44" s="62"/>
      <c r="N44" s="62"/>
      <c r="O44" s="62"/>
      <c r="P44" s="12"/>
    </row>
    <row r="45" spans="2:16" s="63" customFormat="1" ht="179.4" customHeight="1">
      <c r="B45" s="201"/>
      <c r="C45" s="38"/>
      <c r="D45" s="38"/>
      <c r="E45" s="38"/>
      <c r="F45" s="38" t="s">
        <v>194</v>
      </c>
      <c r="G45" s="93" t="s">
        <v>119</v>
      </c>
      <c r="H45" s="59" t="s">
        <v>205</v>
      </c>
      <c r="I45" s="94" t="s">
        <v>206</v>
      </c>
      <c r="J45" s="87" t="s">
        <v>216</v>
      </c>
      <c r="K45" s="62"/>
      <c r="L45" s="62"/>
      <c r="M45" s="62"/>
      <c r="N45" s="62"/>
      <c r="O45" s="62"/>
      <c r="P45" s="12"/>
    </row>
    <row r="46" spans="2:16" s="63" customFormat="1" ht="205.75" customHeight="1">
      <c r="B46" s="201"/>
      <c r="C46" s="38"/>
      <c r="D46" s="38"/>
      <c r="E46" s="38"/>
      <c r="F46" s="38" t="s">
        <v>195</v>
      </c>
      <c r="G46" s="93" t="s">
        <v>119</v>
      </c>
      <c r="H46" s="59" t="s">
        <v>207</v>
      </c>
      <c r="I46" s="88" t="s">
        <v>208</v>
      </c>
      <c r="J46" s="92" t="s">
        <v>217</v>
      </c>
      <c r="K46" s="62"/>
      <c r="L46" s="62"/>
      <c r="M46" s="62"/>
      <c r="N46" s="62"/>
      <c r="O46" s="62"/>
      <c r="P46" s="12"/>
    </row>
    <row r="47" spans="2:16" s="63" customFormat="1" ht="205.75" customHeight="1">
      <c r="B47" s="202"/>
      <c r="C47" s="38"/>
      <c r="D47" s="38"/>
      <c r="E47" s="38"/>
      <c r="F47" s="38" t="s">
        <v>196</v>
      </c>
      <c r="G47" s="93" t="s">
        <v>119</v>
      </c>
      <c r="H47" s="59" t="s">
        <v>209</v>
      </c>
      <c r="I47" s="94" t="s">
        <v>210</v>
      </c>
      <c r="J47" s="87" t="s">
        <v>218</v>
      </c>
      <c r="K47" s="62"/>
      <c r="L47" s="62"/>
      <c r="M47" s="62"/>
      <c r="N47" s="62"/>
      <c r="O47" s="62"/>
      <c r="P47" s="12"/>
    </row>
    <row r="48" spans="2:16" ht="228" customHeight="1">
      <c r="B48" s="209" t="s">
        <v>219</v>
      </c>
      <c r="C48" s="38" t="s">
        <v>221</v>
      </c>
      <c r="D48" s="100" t="s">
        <v>220</v>
      </c>
      <c r="E48" s="101" t="s">
        <v>222</v>
      </c>
      <c r="F48" s="38" t="s">
        <v>223</v>
      </c>
      <c r="G48" s="38" t="s">
        <v>224</v>
      </c>
      <c r="H48" s="102" t="s">
        <v>225</v>
      </c>
      <c r="I48" s="88" t="s">
        <v>75</v>
      </c>
      <c r="J48" s="103" t="s">
        <v>226</v>
      </c>
      <c r="K48" s="95">
        <v>2</v>
      </c>
      <c r="L48" s="8">
        <v>40</v>
      </c>
      <c r="M48" s="8"/>
      <c r="N48" s="8">
        <v>17</v>
      </c>
      <c r="O48" s="8" t="s">
        <v>11</v>
      </c>
      <c r="P48" s="9"/>
    </row>
    <row r="49" spans="2:16" ht="156" customHeight="1">
      <c r="B49" s="209"/>
      <c r="C49" s="38"/>
      <c r="D49" s="100"/>
      <c r="E49" s="101"/>
      <c r="F49" s="38" t="s">
        <v>228</v>
      </c>
      <c r="G49" s="38" t="s">
        <v>224</v>
      </c>
      <c r="H49" s="170" t="s">
        <v>227</v>
      </c>
      <c r="I49" s="87" t="s">
        <v>237</v>
      </c>
      <c r="J49" s="104" t="s">
        <v>242</v>
      </c>
      <c r="K49" s="8"/>
      <c r="L49" s="8"/>
      <c r="M49" s="8"/>
      <c r="N49" s="8"/>
      <c r="O49" s="8"/>
      <c r="P49" s="9"/>
    </row>
    <row r="50" spans="2:16" ht="180" customHeight="1">
      <c r="B50" s="209"/>
      <c r="C50" s="38"/>
      <c r="D50" s="100"/>
      <c r="E50" s="101"/>
      <c r="F50" s="38" t="s">
        <v>230</v>
      </c>
      <c r="G50" s="38" t="s">
        <v>224</v>
      </c>
      <c r="H50" s="169" t="s">
        <v>229</v>
      </c>
      <c r="I50" s="106" t="s">
        <v>238</v>
      </c>
      <c r="J50" s="104" t="s">
        <v>243</v>
      </c>
      <c r="K50" s="8"/>
      <c r="L50" s="8"/>
      <c r="M50" s="8"/>
      <c r="N50" s="8"/>
      <c r="O50" s="8"/>
      <c r="P50" s="9"/>
    </row>
    <row r="51" spans="2:16" ht="132.65" customHeight="1">
      <c r="B51" s="209"/>
      <c r="C51" s="38"/>
      <c r="D51" s="100"/>
      <c r="E51" s="101"/>
      <c r="F51" s="38" t="s">
        <v>231</v>
      </c>
      <c r="G51" s="38" t="s">
        <v>129</v>
      </c>
      <c r="H51" s="170" t="s">
        <v>234</v>
      </c>
      <c r="I51" s="87" t="s">
        <v>239</v>
      </c>
      <c r="J51" s="104" t="s">
        <v>244</v>
      </c>
      <c r="K51" s="8"/>
      <c r="L51" s="8"/>
      <c r="M51" s="8"/>
      <c r="N51" s="8"/>
      <c r="O51" s="8"/>
      <c r="P51" s="9"/>
    </row>
    <row r="52" spans="2:16" ht="133.25" customHeight="1">
      <c r="B52" s="209"/>
      <c r="C52" s="38"/>
      <c r="D52" s="100"/>
      <c r="E52" s="101"/>
      <c r="F52" s="38" t="s">
        <v>232</v>
      </c>
      <c r="G52" s="38" t="s">
        <v>129</v>
      </c>
      <c r="H52" s="100" t="s">
        <v>235</v>
      </c>
      <c r="I52" s="87" t="s">
        <v>240</v>
      </c>
      <c r="J52" s="104" t="s">
        <v>245</v>
      </c>
      <c r="K52" s="8"/>
      <c r="L52" s="8"/>
      <c r="M52" s="8"/>
      <c r="N52" s="8"/>
      <c r="O52" s="8"/>
      <c r="P52" s="9"/>
    </row>
    <row r="53" spans="2:16" ht="108.5">
      <c r="B53" s="209"/>
      <c r="C53" s="38"/>
      <c r="D53" s="100"/>
      <c r="E53" s="101"/>
      <c r="F53" s="38" t="s">
        <v>233</v>
      </c>
      <c r="G53" s="38" t="s">
        <v>129</v>
      </c>
      <c r="H53" s="169" t="s">
        <v>236</v>
      </c>
      <c r="I53" s="87" t="s">
        <v>241</v>
      </c>
      <c r="J53" s="104" t="s">
        <v>246</v>
      </c>
      <c r="K53" s="8"/>
      <c r="L53" s="8"/>
      <c r="M53" s="8"/>
      <c r="N53" s="8"/>
      <c r="O53" s="8"/>
      <c r="P53" s="9"/>
    </row>
    <row r="54" spans="2:16" s="80" customFormat="1" ht="15.5">
      <c r="B54" s="99"/>
      <c r="C54" s="98"/>
      <c r="D54" s="96"/>
      <c r="E54" s="96"/>
      <c r="F54" s="97"/>
      <c r="G54" s="97"/>
      <c r="H54" s="96"/>
      <c r="I54" s="90"/>
      <c r="J54" s="90"/>
      <c r="K54" s="78"/>
      <c r="L54" s="78"/>
      <c r="M54" s="78"/>
      <c r="N54" s="78"/>
      <c r="O54" s="78"/>
      <c r="P54" s="79"/>
    </row>
    <row r="59" spans="2:16">
      <c r="G59" s="6"/>
      <c r="H59" s="6"/>
      <c r="I59" s="6"/>
      <c r="J59" s="6"/>
    </row>
    <row r="72" spans="16:16">
      <c r="P72" s="7"/>
    </row>
    <row r="83" spans="2:15">
      <c r="B83" s="6"/>
      <c r="C83" s="6"/>
      <c r="D83" s="6"/>
      <c r="E83" s="6"/>
      <c r="F83" s="6"/>
      <c r="G83" s="6"/>
      <c r="H83" s="6"/>
      <c r="I83" s="6"/>
      <c r="J83" s="6"/>
      <c r="K83" s="6"/>
      <c r="L83" s="6"/>
      <c r="M83" s="6"/>
      <c r="N83" s="6"/>
      <c r="O83" s="6"/>
    </row>
  </sheetData>
  <mergeCells count="22">
    <mergeCell ref="J13:P13"/>
    <mergeCell ref="D10:E10"/>
    <mergeCell ref="D11:E11"/>
    <mergeCell ref="B2:C5"/>
    <mergeCell ref="D2:I2"/>
    <mergeCell ref="D3:D5"/>
    <mergeCell ref="E6:I6"/>
    <mergeCell ref="E3:F5"/>
    <mergeCell ref="G3:G4"/>
    <mergeCell ref="H3:H5"/>
    <mergeCell ref="I3:I5"/>
    <mergeCell ref="B10:C10"/>
    <mergeCell ref="B11:C11"/>
    <mergeCell ref="B15:B17"/>
    <mergeCell ref="B13:E13"/>
    <mergeCell ref="F13:I13"/>
    <mergeCell ref="B39:B47"/>
    <mergeCell ref="B48:B53"/>
    <mergeCell ref="B18:B23"/>
    <mergeCell ref="B29:B34"/>
    <mergeCell ref="B35:B38"/>
    <mergeCell ref="B24:B28"/>
  </mergeCells>
  <phoneticPr fontId="4" type="noConversion"/>
  <conditionalFormatting sqref="B24:G24 I22:I23 F22:G23 C22:C23 B29:E29 B35:E35 C30:E34 C36:C38 B48:C48 C49:C53 K15:P54 B55:P128 C25:E28">
    <cfRule type="expression" dxfId="170" priority="127" stopIfTrue="1">
      <formula>$O15="Terminado"</formula>
    </cfRule>
  </conditionalFormatting>
  <conditionalFormatting sqref="D22:E23 D36:E38 E48:E53 I48:I53 H54:J54 B54:C54">
    <cfRule type="expression" dxfId="169" priority="154" stopIfTrue="1">
      <formula>$O22="Terminado"</formula>
    </cfRule>
    <cfRule type="expression" dxfId="168" priority="155" stopIfTrue="1">
      <formula>$O22="En Progreso"</formula>
    </cfRule>
    <cfRule type="expression" dxfId="167" priority="156" stopIfTrue="1">
      <formula>$O22="Eliminado"</formula>
    </cfRule>
  </conditionalFormatting>
  <conditionalFormatting sqref="G38 F48:G54">
    <cfRule type="expression" dxfId="166" priority="118" stopIfTrue="1">
      <formula>$O38="Terminado"</formula>
    </cfRule>
    <cfRule type="expression" dxfId="165" priority="119" stopIfTrue="1">
      <formula>$O38="En Progreso"</formula>
    </cfRule>
    <cfRule type="expression" dxfId="164" priority="120" stopIfTrue="1">
      <formula>$O38="Eliminado"</formula>
    </cfRule>
  </conditionalFormatting>
  <conditionalFormatting sqref="G29">
    <cfRule type="expression" dxfId="163" priority="424" stopIfTrue="1">
      <formula>#REF!="En Progreso"</formula>
    </cfRule>
    <cfRule type="expression" dxfId="162" priority="425" stopIfTrue="1">
      <formula>#REF!="Eliminado"</formula>
    </cfRule>
    <cfRule type="expression" dxfId="161" priority="426" stopIfTrue="1">
      <formula>#REF!="Terminado"</formula>
    </cfRule>
  </conditionalFormatting>
  <conditionalFormatting sqref="B24:G24 I22:I23 F22:G23 C22:C23 B29:E29 B35:E35 C30:E34 C36:C38 B48:C48 C49:C53 K15:P54 B55:P128 C25:E28">
    <cfRule type="expression" dxfId="160" priority="135" stopIfTrue="1">
      <formula>$O15="Eliminado"</formula>
    </cfRule>
  </conditionalFormatting>
  <conditionalFormatting sqref="G39:I39 H35:J38">
    <cfRule type="expression" dxfId="159" priority="559" stopIfTrue="1">
      <formula>#REF!="Terminado"</formula>
    </cfRule>
    <cfRule type="expression" dxfId="158" priority="560" stopIfTrue="1">
      <formula>#REF!="En Progreso"</formula>
    </cfRule>
    <cfRule type="expression" dxfId="157" priority="561" stopIfTrue="1">
      <formula>#REF!="Eliminado"</formula>
    </cfRule>
  </conditionalFormatting>
  <conditionalFormatting sqref="B15:G15 I15:I17 C16:G17 B24:G24 F18 I22:I23 F22:G23 C18:C23 B29:E29 B35:E35 C30:E34 C36:C38 B48:C48 C49:C53 B55:J128 K15:P128 C25:E28">
    <cfRule type="expression" dxfId="156" priority="326" stopIfTrue="1">
      <formula>$O15="En Progreso"</formula>
    </cfRule>
  </conditionalFormatting>
  <conditionalFormatting sqref="B15:G15 I15:I17 C16:G17 C18:C21 F18">
    <cfRule type="expression" dxfId="155" priority="327" stopIfTrue="1">
      <formula>$O15="Eliminado"</formula>
    </cfRule>
  </conditionalFormatting>
  <conditionalFormatting sqref="I24">
    <cfRule type="expression" dxfId="154" priority="292" stopIfTrue="1">
      <formula>$O24="Terminado"</formula>
    </cfRule>
    <cfRule type="expression" dxfId="153" priority="293" stopIfTrue="1">
      <formula>$O24="En Progreso"</formula>
    </cfRule>
    <cfRule type="expression" dxfId="152" priority="294" stopIfTrue="1">
      <formula>$O24="Eliminado"</formula>
    </cfRule>
  </conditionalFormatting>
  <conditionalFormatting sqref="I26">
    <cfRule type="expression" dxfId="151" priority="406" stopIfTrue="1">
      <formula>#REF!="Terminado"</formula>
    </cfRule>
    <cfRule type="expression" dxfId="150" priority="407" stopIfTrue="1">
      <formula>#REF!="En Progreso"</formula>
    </cfRule>
    <cfRule type="expression" dxfId="149" priority="408" stopIfTrue="1">
      <formula>#REF!="Eliminado"</formula>
    </cfRule>
  </conditionalFormatting>
  <conditionalFormatting sqref="I29">
    <cfRule type="expression" dxfId="148" priority="421" stopIfTrue="1">
      <formula>#REF!="Terminado"</formula>
    </cfRule>
    <cfRule type="expression" dxfId="147" priority="422" stopIfTrue="1">
      <formula>#REF!="En Progreso"</formula>
    </cfRule>
    <cfRule type="expression" dxfId="146" priority="423" stopIfTrue="1">
      <formula>#REF!="Eliminado"</formula>
    </cfRule>
  </conditionalFormatting>
  <conditionalFormatting sqref="B15:G15 I15:I17 C16:G17 C18:C21 F18">
    <cfRule type="expression" dxfId="145" priority="325" stopIfTrue="1">
      <formula>$O15="Terminado"</formula>
    </cfRule>
  </conditionalFormatting>
  <conditionalFormatting sqref="P72:P73">
    <cfRule type="expression" dxfId="144" priority="319" stopIfTrue="1">
      <formula>#REF!="Done"</formula>
    </cfRule>
    <cfRule type="expression" dxfId="143" priority="320" stopIfTrue="1">
      <formula>#REF!="Ongoing"</formula>
    </cfRule>
    <cfRule type="expression" dxfId="142" priority="321" stopIfTrue="1">
      <formula>#REF!="Removed"</formula>
    </cfRule>
  </conditionalFormatting>
  <conditionalFormatting sqref="P83">
    <cfRule type="expression" dxfId="141" priority="367" stopIfTrue="1">
      <formula>$O73="Done"</formula>
    </cfRule>
    <cfRule type="expression" dxfId="140" priority="368" stopIfTrue="1">
      <formula>$O73="Ongoing"</formula>
    </cfRule>
    <cfRule type="expression" dxfId="139" priority="369" stopIfTrue="1">
      <formula>$O73="Removed"</formula>
    </cfRule>
  </conditionalFormatting>
  <conditionalFormatting sqref="R9 R11">
    <cfRule type="expression" dxfId="138" priority="553" stopIfTrue="1">
      <formula>#REF!="Done"</formula>
    </cfRule>
    <cfRule type="expression" dxfId="137" priority="554" stopIfTrue="1">
      <formula>#REF!="In Progress"</formula>
    </cfRule>
    <cfRule type="expression" dxfId="136" priority="555" stopIfTrue="1">
      <formula>#REF!="Removed"</formula>
    </cfRule>
  </conditionalFormatting>
  <conditionalFormatting sqref="D18:D21">
    <cfRule type="expression" dxfId="135" priority="91" stopIfTrue="1">
      <formula>$O18="Terminado"</formula>
    </cfRule>
    <cfRule type="expression" dxfId="134" priority="92" stopIfTrue="1">
      <formula>$O18="En Progreso"</formula>
    </cfRule>
    <cfRule type="expression" dxfId="133" priority="93" stopIfTrue="1">
      <formula>$O18="Eliminado"</formula>
    </cfRule>
  </conditionalFormatting>
  <conditionalFormatting sqref="E18:E21">
    <cfRule type="expression" dxfId="132" priority="88" stopIfTrue="1">
      <formula>$O18="Terminado"</formula>
    </cfRule>
    <cfRule type="expression" dxfId="131" priority="89" stopIfTrue="1">
      <formula>$O18="En Progreso"</formula>
    </cfRule>
    <cfRule type="expression" dxfId="130" priority="90" stopIfTrue="1">
      <formula>$O18="Eliminado"</formula>
    </cfRule>
  </conditionalFormatting>
  <conditionalFormatting sqref="B18:B19">
    <cfRule type="expression" dxfId="129" priority="563" stopIfTrue="1">
      <formula>$O22="En Progreso"</formula>
    </cfRule>
  </conditionalFormatting>
  <conditionalFormatting sqref="B18:B19">
    <cfRule type="expression" dxfId="128" priority="565" stopIfTrue="1">
      <formula>$O22="Eliminado"</formula>
    </cfRule>
  </conditionalFormatting>
  <conditionalFormatting sqref="B18:B19">
    <cfRule type="expression" dxfId="127" priority="567" stopIfTrue="1">
      <formula>$O22="Terminado"</formula>
    </cfRule>
  </conditionalFormatting>
  <conditionalFormatting sqref="G18 I18 B20">
    <cfRule type="expression" dxfId="126" priority="584" stopIfTrue="1">
      <formula>#REF!="En Progreso"</formula>
    </cfRule>
  </conditionalFormatting>
  <conditionalFormatting sqref="G18 I18 B20">
    <cfRule type="expression" dxfId="125" priority="586" stopIfTrue="1">
      <formula>#REF!="Eliminado"</formula>
    </cfRule>
  </conditionalFormatting>
  <conditionalFormatting sqref="G18 I18 B20">
    <cfRule type="expression" dxfId="124" priority="588" stopIfTrue="1">
      <formula>#REF!="Terminado"</formula>
    </cfRule>
  </conditionalFormatting>
  <conditionalFormatting sqref="I19 F19:G19">
    <cfRule type="expression" dxfId="123" priority="607" stopIfTrue="1">
      <formula>#REF!="Terminado"</formula>
    </cfRule>
  </conditionalFormatting>
  <conditionalFormatting sqref="I19 F19:G19">
    <cfRule type="expression" dxfId="122" priority="609" stopIfTrue="1">
      <formula>#REF!="Eliminado"</formula>
    </cfRule>
  </conditionalFormatting>
  <conditionalFormatting sqref="I19 F19:G19">
    <cfRule type="expression" dxfId="121" priority="611" stopIfTrue="1">
      <formula>#REF!="En Progreso"</formula>
    </cfRule>
  </conditionalFormatting>
  <conditionalFormatting sqref="F25:G26 F26:F29">
    <cfRule type="expression" dxfId="120" priority="612" stopIfTrue="1">
      <formula>#REF!="Terminado"</formula>
    </cfRule>
    <cfRule type="expression" dxfId="119" priority="613" stopIfTrue="1">
      <formula>#REF!="En Progreso"</formula>
    </cfRule>
    <cfRule type="expression" dxfId="118" priority="614" stopIfTrue="1">
      <formula>#REF!="Eliminado"</formula>
    </cfRule>
  </conditionalFormatting>
  <conditionalFormatting sqref="I25">
    <cfRule type="expression" dxfId="117" priority="626" stopIfTrue="1">
      <formula>#REF!="Terminado"</formula>
    </cfRule>
    <cfRule type="expression" dxfId="116" priority="627" stopIfTrue="1">
      <formula>#REF!="En Progreso"</formula>
    </cfRule>
    <cfRule type="expression" dxfId="115" priority="628" stopIfTrue="1">
      <formula>#REF!="Eliminado"</formula>
    </cfRule>
  </conditionalFormatting>
  <conditionalFormatting sqref="G27">
    <cfRule type="expression" dxfId="114" priority="85" stopIfTrue="1">
      <formula>$O27="Terminado"</formula>
    </cfRule>
    <cfRule type="expression" dxfId="113" priority="86" stopIfTrue="1">
      <formula>$O27="En Progreso"</formula>
    </cfRule>
    <cfRule type="expression" dxfId="112" priority="87" stopIfTrue="1">
      <formula>$O27="Eliminado"</formula>
    </cfRule>
  </conditionalFormatting>
  <conditionalFormatting sqref="G35">
    <cfRule type="expression" dxfId="111" priority="643" stopIfTrue="1">
      <formula>#REF!="Terminado"</formula>
    </cfRule>
    <cfRule type="expression" dxfId="110" priority="644" stopIfTrue="1">
      <formula>#REF!="En Progreso"</formula>
    </cfRule>
    <cfRule type="expression" dxfId="109" priority="645" stopIfTrue="1">
      <formula>#REF!="Eliminado"</formula>
    </cfRule>
  </conditionalFormatting>
  <conditionalFormatting sqref="F30:G31">
    <cfRule type="expression" dxfId="108" priority="652" stopIfTrue="1">
      <formula>#REF!="Terminado"</formula>
    </cfRule>
    <cfRule type="expression" dxfId="107" priority="653" stopIfTrue="1">
      <formula>#REF!="En Progreso"</formula>
    </cfRule>
  </conditionalFormatting>
  <conditionalFormatting sqref="F30:G31">
    <cfRule type="expression" dxfId="106" priority="654" stopIfTrue="1">
      <formula>#REF!="Eliminado"</formula>
    </cfRule>
  </conditionalFormatting>
  <conditionalFormatting sqref="I30:I31">
    <cfRule type="expression" dxfId="105" priority="655" stopIfTrue="1">
      <formula>#REF!="Terminado"</formula>
    </cfRule>
    <cfRule type="expression" dxfId="104" priority="656" stopIfTrue="1">
      <formula>#REF!="En Progreso"</formula>
    </cfRule>
    <cfRule type="expression" dxfId="103" priority="657" stopIfTrue="1">
      <formula>#REF!="Eliminado"</formula>
    </cfRule>
  </conditionalFormatting>
  <conditionalFormatting sqref="F31">
    <cfRule type="expression" dxfId="102" priority="679" stopIfTrue="1">
      <formula>#REF!="Terminado"</formula>
    </cfRule>
  </conditionalFormatting>
  <conditionalFormatting sqref="F31">
    <cfRule type="expression" dxfId="101" priority="689" stopIfTrue="1">
      <formula>#REF!="En Progreso"</formula>
    </cfRule>
  </conditionalFormatting>
  <conditionalFormatting sqref="F32">
    <cfRule type="expression" dxfId="100" priority="71" stopIfTrue="1">
      <formula>$O32="Terminado"</formula>
    </cfRule>
  </conditionalFormatting>
  <conditionalFormatting sqref="F32">
    <cfRule type="expression" dxfId="99" priority="72" stopIfTrue="1">
      <formula>$O32="En Progreso"</formula>
    </cfRule>
    <cfRule type="expression" dxfId="98" priority="73" stopIfTrue="1">
      <formula>$O32="Eliminado"</formula>
    </cfRule>
  </conditionalFormatting>
  <conditionalFormatting sqref="I32">
    <cfRule type="expression" dxfId="97" priority="74" stopIfTrue="1">
      <formula>$O32="Terminado"</formula>
    </cfRule>
    <cfRule type="expression" dxfId="96" priority="75" stopIfTrue="1">
      <formula>$O32="En Progreso"</formula>
    </cfRule>
    <cfRule type="expression" dxfId="95" priority="76" stopIfTrue="1">
      <formula>$O32="Eliminado"</formula>
    </cfRule>
  </conditionalFormatting>
  <conditionalFormatting sqref="G32">
    <cfRule type="expression" dxfId="94" priority="68" stopIfTrue="1">
      <formula>$O32="Terminado"</formula>
    </cfRule>
    <cfRule type="expression" dxfId="93" priority="69" stopIfTrue="1">
      <formula>$O32="En Progreso"</formula>
    </cfRule>
    <cfRule type="expression" dxfId="92" priority="70" stopIfTrue="1">
      <formula>$O32="Eliminado"</formula>
    </cfRule>
  </conditionalFormatting>
  <conditionalFormatting sqref="I33">
    <cfRule type="expression" dxfId="91" priority="62" stopIfTrue="1">
      <formula>$O33="Terminado"</formula>
    </cfRule>
    <cfRule type="expression" dxfId="90" priority="63" stopIfTrue="1">
      <formula>$O33="En Progreso"</formula>
    </cfRule>
    <cfRule type="expression" dxfId="89" priority="64" stopIfTrue="1">
      <formula>$O33="Eliminado"</formula>
    </cfRule>
  </conditionalFormatting>
  <conditionalFormatting sqref="F33">
    <cfRule type="expression" dxfId="88" priority="59" stopIfTrue="1">
      <formula>$O33="Terminado"</formula>
    </cfRule>
  </conditionalFormatting>
  <conditionalFormatting sqref="F33">
    <cfRule type="expression" dxfId="87" priority="60" stopIfTrue="1">
      <formula>$O33="En Progreso"</formula>
    </cfRule>
    <cfRule type="expression" dxfId="86" priority="61" stopIfTrue="1">
      <formula>$O33="Eliminado"</formula>
    </cfRule>
  </conditionalFormatting>
  <conditionalFormatting sqref="F34:G34 F35">
    <cfRule type="expression" dxfId="85" priority="51" stopIfTrue="1">
      <formula>#REF!="Terminado"</formula>
    </cfRule>
    <cfRule type="expression" dxfId="84" priority="52" stopIfTrue="1">
      <formula>#REF!="En Progreso"</formula>
    </cfRule>
  </conditionalFormatting>
  <conditionalFormatting sqref="F34:G34 F35">
    <cfRule type="expression" dxfId="83" priority="53" stopIfTrue="1">
      <formula>#REF!="Eliminado"</formula>
    </cfRule>
  </conditionalFormatting>
  <conditionalFormatting sqref="I34">
    <cfRule type="expression" dxfId="82" priority="54" stopIfTrue="1">
      <formula>#REF!="Terminado"</formula>
    </cfRule>
    <cfRule type="expression" dxfId="81" priority="55" stopIfTrue="1">
      <formula>#REF!="En Progreso"</formula>
    </cfRule>
    <cfRule type="expression" dxfId="80" priority="56" stopIfTrue="1">
      <formula>#REF!="Eliminado"</formula>
    </cfRule>
  </conditionalFormatting>
  <conditionalFormatting sqref="F34:F35">
    <cfRule type="expression" dxfId="79" priority="57" stopIfTrue="1">
      <formula>#REF!="Terminado"</formula>
    </cfRule>
  </conditionalFormatting>
  <conditionalFormatting sqref="F34:F35">
    <cfRule type="expression" dxfId="78" priority="58" stopIfTrue="1">
      <formula>#REF!="En Progreso"</formula>
    </cfRule>
  </conditionalFormatting>
  <conditionalFormatting sqref="G28">
    <cfRule type="expression" dxfId="77" priority="699" stopIfTrue="1">
      <formula>#REF!="Terminado"</formula>
    </cfRule>
    <cfRule type="expression" dxfId="76" priority="700" stopIfTrue="1">
      <formula>#REF!="En Progreso"</formula>
    </cfRule>
    <cfRule type="expression" dxfId="75" priority="701" stopIfTrue="1">
      <formula>#REF!="Eliminado"</formula>
    </cfRule>
  </conditionalFormatting>
  <conditionalFormatting sqref="B39:E39 C40:E47">
    <cfRule type="expression" dxfId="74" priority="702" stopIfTrue="1">
      <formula>#REF!="En Progreso"</formula>
    </cfRule>
  </conditionalFormatting>
  <conditionalFormatting sqref="B39:E39 C40:E47">
    <cfRule type="expression" dxfId="73" priority="703" stopIfTrue="1">
      <formula>#REF!="Eliminado"</formula>
    </cfRule>
  </conditionalFormatting>
  <conditionalFormatting sqref="B39:E39 C40:E47">
    <cfRule type="expression" dxfId="72" priority="704" stopIfTrue="1">
      <formula>#REF!="Terminado"</formula>
    </cfRule>
  </conditionalFormatting>
  <conditionalFormatting sqref="F36">
    <cfRule type="expression" dxfId="71" priority="46" stopIfTrue="1">
      <formula>#REF!="Terminado"</formula>
    </cfRule>
    <cfRule type="expression" dxfId="70" priority="47" stopIfTrue="1">
      <formula>#REF!="En Progreso"</formula>
    </cfRule>
  </conditionalFormatting>
  <conditionalFormatting sqref="F36">
    <cfRule type="expression" dxfId="69" priority="48" stopIfTrue="1">
      <formula>#REF!="Eliminado"</formula>
    </cfRule>
  </conditionalFormatting>
  <conditionalFormatting sqref="F36">
    <cfRule type="expression" dxfId="68" priority="49" stopIfTrue="1">
      <formula>#REF!="Terminado"</formula>
    </cfRule>
  </conditionalFormatting>
  <conditionalFormatting sqref="F36">
    <cfRule type="expression" dxfId="67" priority="50" stopIfTrue="1">
      <formula>#REF!="En Progreso"</formula>
    </cfRule>
  </conditionalFormatting>
  <conditionalFormatting sqref="G36">
    <cfRule type="expression" dxfId="66" priority="43" stopIfTrue="1">
      <formula>#REF!="Terminado"</formula>
    </cfRule>
    <cfRule type="expression" dxfId="65" priority="44" stopIfTrue="1">
      <formula>#REF!="En Progreso"</formula>
    </cfRule>
    <cfRule type="expression" dxfId="64" priority="45" stopIfTrue="1">
      <formula>#REF!="Eliminado"</formula>
    </cfRule>
  </conditionalFormatting>
  <conditionalFormatting sqref="F37">
    <cfRule type="expression" dxfId="63" priority="38" stopIfTrue="1">
      <formula>#REF!="Terminado"</formula>
    </cfRule>
    <cfRule type="expression" dxfId="62" priority="39" stopIfTrue="1">
      <formula>#REF!="En Progreso"</formula>
    </cfRule>
  </conditionalFormatting>
  <conditionalFormatting sqref="F37">
    <cfRule type="expression" dxfId="61" priority="40" stopIfTrue="1">
      <formula>#REF!="Eliminado"</formula>
    </cfRule>
  </conditionalFormatting>
  <conditionalFormatting sqref="F37">
    <cfRule type="expression" dxfId="60" priority="41" stopIfTrue="1">
      <formula>#REF!="Terminado"</formula>
    </cfRule>
  </conditionalFormatting>
  <conditionalFormatting sqref="F37">
    <cfRule type="expression" dxfId="59" priority="42" stopIfTrue="1">
      <formula>#REF!="En Progreso"</formula>
    </cfRule>
  </conditionalFormatting>
  <conditionalFormatting sqref="G37">
    <cfRule type="expression" dxfId="58" priority="35" stopIfTrue="1">
      <formula>#REF!="Terminado"</formula>
    </cfRule>
    <cfRule type="expression" dxfId="57" priority="36" stopIfTrue="1">
      <formula>#REF!="En Progreso"</formula>
    </cfRule>
    <cfRule type="expression" dxfId="56" priority="37" stopIfTrue="1">
      <formula>#REF!="Eliminado"</formula>
    </cfRule>
  </conditionalFormatting>
  <conditionalFormatting sqref="F38">
    <cfRule type="expression" dxfId="55" priority="30" stopIfTrue="1">
      <formula>#REF!="Terminado"</formula>
    </cfRule>
    <cfRule type="expression" dxfId="54" priority="31" stopIfTrue="1">
      <formula>#REF!="En Progreso"</formula>
    </cfRule>
  </conditionalFormatting>
  <conditionalFormatting sqref="F38">
    <cfRule type="expression" dxfId="53" priority="32" stopIfTrue="1">
      <formula>#REF!="Eliminado"</formula>
    </cfRule>
  </conditionalFormatting>
  <conditionalFormatting sqref="F38">
    <cfRule type="expression" dxfId="52" priority="33" stopIfTrue="1">
      <formula>#REF!="Terminado"</formula>
    </cfRule>
  </conditionalFormatting>
  <conditionalFormatting sqref="F38">
    <cfRule type="expression" dxfId="51" priority="34" stopIfTrue="1">
      <formula>#REF!="En Progreso"</formula>
    </cfRule>
  </conditionalFormatting>
  <conditionalFormatting sqref="F39">
    <cfRule type="expression" dxfId="50" priority="25" stopIfTrue="1">
      <formula>#REF!="Terminado"</formula>
    </cfRule>
    <cfRule type="expression" dxfId="49" priority="26" stopIfTrue="1">
      <formula>#REF!="En Progreso"</formula>
    </cfRule>
  </conditionalFormatting>
  <conditionalFormatting sqref="F39">
    <cfRule type="expression" dxfId="48" priority="27" stopIfTrue="1">
      <formula>#REF!="Eliminado"</formula>
    </cfRule>
  </conditionalFormatting>
  <conditionalFormatting sqref="F39">
    <cfRule type="expression" dxfId="47" priority="28" stopIfTrue="1">
      <formula>#REF!="Terminado"</formula>
    </cfRule>
  </conditionalFormatting>
  <conditionalFormatting sqref="F39">
    <cfRule type="expression" dxfId="46" priority="29" stopIfTrue="1">
      <formula>#REF!="En Progreso"</formula>
    </cfRule>
  </conditionalFormatting>
  <conditionalFormatting sqref="G40:G47">
    <cfRule type="expression" dxfId="45" priority="22" stopIfTrue="1">
      <formula>#REF!="Terminado"</formula>
    </cfRule>
    <cfRule type="expression" dxfId="44" priority="23" stopIfTrue="1">
      <formula>#REF!="En Progreso"</formula>
    </cfRule>
    <cfRule type="expression" dxfId="43" priority="24" stopIfTrue="1">
      <formula>#REF!="Eliminado"</formula>
    </cfRule>
  </conditionalFormatting>
  <conditionalFormatting sqref="G21">
    <cfRule type="expression" dxfId="42" priority="16" stopIfTrue="1">
      <formula>$O48="Terminado"</formula>
    </cfRule>
    <cfRule type="expression" dxfId="41" priority="17" stopIfTrue="1">
      <formula>$O48="En Progreso"</formula>
    </cfRule>
    <cfRule type="expression" dxfId="40" priority="18" stopIfTrue="1">
      <formula>$O48="Eliminado"</formula>
    </cfRule>
  </conditionalFormatting>
  <conditionalFormatting sqref="I21">
    <cfRule type="expression" dxfId="39" priority="19" stopIfTrue="1">
      <formula>$O48="Terminado"</formula>
    </cfRule>
    <cfRule type="expression" dxfId="38" priority="20" stopIfTrue="1">
      <formula>$O48="En Progreso"</formula>
    </cfRule>
    <cfRule type="expression" dxfId="37" priority="21" stopIfTrue="1">
      <formula>$O48="Eliminado"</formula>
    </cfRule>
  </conditionalFormatting>
  <conditionalFormatting sqref="F20">
    <cfRule type="expression" dxfId="36" priority="13" stopIfTrue="1">
      <formula>#REF!="Terminado"</formula>
    </cfRule>
  </conditionalFormatting>
  <conditionalFormatting sqref="F20">
    <cfRule type="expression" dxfId="35" priority="14" stopIfTrue="1">
      <formula>#REF!="Eliminado"</formula>
    </cfRule>
  </conditionalFormatting>
  <conditionalFormatting sqref="F20">
    <cfRule type="expression" dxfId="34" priority="15" stopIfTrue="1">
      <formula>#REF!="En Progreso"</formula>
    </cfRule>
  </conditionalFormatting>
  <conditionalFormatting sqref="F21">
    <cfRule type="expression" dxfId="33" priority="10" stopIfTrue="1">
      <formula>#REF!="Terminado"</formula>
    </cfRule>
  </conditionalFormatting>
  <conditionalFormatting sqref="F21">
    <cfRule type="expression" dxfId="32" priority="11" stopIfTrue="1">
      <formula>#REF!="Eliminado"</formula>
    </cfRule>
  </conditionalFormatting>
  <conditionalFormatting sqref="F21">
    <cfRule type="expression" dxfId="31" priority="12" stopIfTrue="1">
      <formula>#REF!="En Progreso"</formula>
    </cfRule>
  </conditionalFormatting>
  <conditionalFormatting sqref="B21">
    <cfRule type="expression" dxfId="30" priority="739" stopIfTrue="1">
      <formula>$O24="En Progreso"</formula>
    </cfRule>
  </conditionalFormatting>
  <conditionalFormatting sqref="B21">
    <cfRule type="expression" dxfId="29" priority="743" stopIfTrue="1">
      <formula>$O24="Eliminado"</formula>
    </cfRule>
  </conditionalFormatting>
  <conditionalFormatting sqref="B21">
    <cfRule type="expression" dxfId="28" priority="747" stopIfTrue="1">
      <formula>$O24="Terminado"</formula>
    </cfRule>
  </conditionalFormatting>
  <conditionalFormatting sqref="G20">
    <cfRule type="expression" dxfId="27" priority="757" stopIfTrue="1">
      <formula>#REF!="Terminado"</formula>
    </cfRule>
    <cfRule type="expression" dxfId="26" priority="758" stopIfTrue="1">
      <formula>#REF!="En Progreso"</formula>
    </cfRule>
    <cfRule type="expression" dxfId="25" priority="759" stopIfTrue="1">
      <formula>#REF!="Eliminado"</formula>
    </cfRule>
  </conditionalFormatting>
  <conditionalFormatting sqref="I20">
    <cfRule type="expression" dxfId="24" priority="760" stopIfTrue="1">
      <formula>#REF!="Terminado"</formula>
    </cfRule>
    <cfRule type="expression" dxfId="23" priority="761" stopIfTrue="1">
      <formula>#REF!="En Progreso"</formula>
    </cfRule>
    <cfRule type="expression" dxfId="22" priority="762" stopIfTrue="1">
      <formula>#REF!="Eliminado"</formula>
    </cfRule>
  </conditionalFormatting>
  <conditionalFormatting sqref="I47:J47">
    <cfRule type="expression" dxfId="21" priority="801" stopIfTrue="1">
      <formula>#REF!="Terminado"</formula>
    </cfRule>
    <cfRule type="expression" dxfId="20" priority="802" stopIfTrue="1">
      <formula>#REF!="En Progreso"</formula>
    </cfRule>
    <cfRule type="expression" dxfId="19" priority="803" stopIfTrue="1">
      <formula>#REF!="Eliminado"</formula>
    </cfRule>
  </conditionalFormatting>
  <conditionalFormatting sqref="I46:J46">
    <cfRule type="expression" dxfId="18" priority="805" stopIfTrue="1">
      <formula>#REF!="Terminado"</formula>
    </cfRule>
    <cfRule type="expression" dxfId="17" priority="806" stopIfTrue="1">
      <formula>#REF!="En Progreso"</formula>
    </cfRule>
    <cfRule type="expression" dxfId="16" priority="807" stopIfTrue="1">
      <formula>#REF!="Eliminado"</formula>
    </cfRule>
  </conditionalFormatting>
  <conditionalFormatting sqref="I45:J45">
    <cfRule type="expression" dxfId="15" priority="808" stopIfTrue="1">
      <formula>#REF!="Terminado"</formula>
    </cfRule>
    <cfRule type="expression" dxfId="14" priority="809" stopIfTrue="1">
      <formula>#REF!="En Progreso"</formula>
    </cfRule>
    <cfRule type="expression" dxfId="13" priority="810" stopIfTrue="1">
      <formula>#REF!="Eliminado"</formula>
    </cfRule>
  </conditionalFormatting>
  <conditionalFormatting sqref="I40:J44">
    <cfRule type="expression" dxfId="12" priority="811" stopIfTrue="1">
      <formula>#REF!="Terminado"</formula>
    </cfRule>
    <cfRule type="expression" dxfId="11" priority="812" stopIfTrue="1">
      <formula>#REF!="En Progreso"</formula>
    </cfRule>
    <cfRule type="expression" dxfId="10" priority="813" stopIfTrue="1">
      <formula>#REF!="Eliminado"</formula>
    </cfRule>
  </conditionalFormatting>
  <conditionalFormatting sqref="F40:F47">
    <cfRule type="expression" dxfId="9" priority="814" stopIfTrue="1">
      <formula>#REF!="Terminado"</formula>
    </cfRule>
    <cfRule type="expression" dxfId="8" priority="815" stopIfTrue="1">
      <formula>#REF!="En Progreso"</formula>
    </cfRule>
    <cfRule type="expression" dxfId="7" priority="816" stopIfTrue="1">
      <formula>#REF!="Eliminado"</formula>
    </cfRule>
  </conditionalFormatting>
  <dataValidations count="2">
    <dataValidation type="list" allowBlank="1" showInputMessage="1" sqref="O84:O193 O14:O82" xr:uid="{00000000-0002-0000-0000-000000000000}">
      <formula1>"Por Hacer,En Progreso,Terminado,Eliminado"</formula1>
    </dataValidation>
    <dataValidation type="list" allowBlank="1" showInputMessage="1" showErrorMessage="1" sqref="K15:K54" xr:uid="{00000000-0002-0000-0000-000001000000}">
      <formula1>"1,2,3,4,5,6,7,8,9,10"</formula1>
    </dataValidation>
  </dataValidations>
  <pageMargins left="0.75" right="0.75" top="1" bottom="1" header="0.5" footer="0.5"/>
  <pageSetup paperSize="9" scale="84" orientation="landscape"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L909"/>
  <sheetViews>
    <sheetView zoomScale="80" zoomScaleNormal="80" workbookViewId="0">
      <pane ySplit="2" topLeftCell="A36" activePane="bottomLeft" state="frozen"/>
      <selection pane="bottomLeft" activeCell="H259" sqref="H259"/>
    </sheetView>
  </sheetViews>
  <sheetFormatPr baseColWidth="10" defaultColWidth="14.453125" defaultRowHeight="15" customHeight="1"/>
  <cols>
    <col min="1" max="1" width="11" style="134" customWidth="1"/>
    <col min="2" max="2" width="13.6328125" style="45" customWidth="1"/>
    <col min="3" max="3" width="11.90625" style="45" customWidth="1"/>
    <col min="4" max="4" width="16.36328125" style="45" customWidth="1"/>
    <col min="5" max="5" width="12.36328125" style="45" customWidth="1"/>
    <col min="6" max="6" width="13.36328125" style="45" customWidth="1"/>
    <col min="7" max="7" width="27.6328125" style="45" customWidth="1"/>
    <col min="8" max="8" width="9.6328125" style="45" customWidth="1"/>
    <col min="9" max="9" width="10.36328125" style="45" customWidth="1"/>
    <col min="10" max="10" width="63.1796875" style="45" customWidth="1"/>
    <col min="11" max="11" width="24.6328125" style="45" customWidth="1"/>
    <col min="12" max="12" width="26.453125" style="45" customWidth="1"/>
    <col min="13" max="13" width="28.453125" style="45" customWidth="1"/>
    <col min="14" max="16384" width="14.453125" style="45"/>
  </cols>
  <sheetData>
    <row r="2" spans="1:12" ht="29">
      <c r="A2" s="40" t="s">
        <v>37</v>
      </c>
      <c r="B2" s="41" t="s">
        <v>38</v>
      </c>
      <c r="C2" s="42" t="s">
        <v>39</v>
      </c>
      <c r="D2" s="42" t="s">
        <v>40</v>
      </c>
      <c r="E2" s="42" t="s">
        <v>41</v>
      </c>
      <c r="F2" s="42" t="s">
        <v>42</v>
      </c>
      <c r="G2" s="42" t="s">
        <v>43</v>
      </c>
      <c r="H2" s="43" t="s">
        <v>44</v>
      </c>
      <c r="I2" s="42" t="s">
        <v>45</v>
      </c>
      <c r="J2" s="42" t="s">
        <v>46</v>
      </c>
      <c r="K2" s="42" t="s">
        <v>47</v>
      </c>
      <c r="L2" s="44" t="s">
        <v>48</v>
      </c>
    </row>
    <row r="3" spans="1:12" s="73" customFormat="1" ht="54.75" customHeight="1">
      <c r="A3" s="67">
        <v>1</v>
      </c>
      <c r="B3" s="68" t="s">
        <v>32</v>
      </c>
      <c r="C3" s="69" t="s">
        <v>49</v>
      </c>
      <c r="D3" s="70" t="s">
        <v>50</v>
      </c>
      <c r="E3" s="70" t="s">
        <v>51</v>
      </c>
      <c r="F3" s="71" t="s">
        <v>52</v>
      </c>
      <c r="G3" s="70" t="s">
        <v>53</v>
      </c>
      <c r="H3" s="70" t="s">
        <v>54</v>
      </c>
      <c r="I3" s="72">
        <v>0</v>
      </c>
      <c r="J3" s="108" t="s">
        <v>55</v>
      </c>
      <c r="K3" s="109"/>
      <c r="L3" s="71" t="s">
        <v>56</v>
      </c>
    </row>
    <row r="4" spans="1:12" ht="15.75" customHeight="1">
      <c r="A4" s="65">
        <v>1</v>
      </c>
      <c r="B4" s="257" t="s">
        <v>32</v>
      </c>
      <c r="C4" s="260" t="s">
        <v>256</v>
      </c>
      <c r="D4" s="70" t="s">
        <v>50</v>
      </c>
      <c r="E4" s="64"/>
      <c r="F4" s="65" t="s">
        <v>580</v>
      </c>
      <c r="G4" s="64"/>
      <c r="H4" s="64"/>
      <c r="I4" s="66"/>
      <c r="J4" s="100" t="s">
        <v>249</v>
      </c>
      <c r="K4" s="64" t="s">
        <v>397</v>
      </c>
      <c r="L4" s="65" t="s">
        <v>579</v>
      </c>
    </row>
    <row r="5" spans="1:12" ht="15.75" customHeight="1">
      <c r="A5" s="65">
        <v>2</v>
      </c>
      <c r="B5" s="258"/>
      <c r="C5" s="261"/>
      <c r="D5" s="70" t="s">
        <v>50</v>
      </c>
      <c r="E5" s="64"/>
      <c r="F5" s="65" t="s">
        <v>580</v>
      </c>
      <c r="G5" s="64"/>
      <c r="H5" s="64"/>
      <c r="I5" s="66"/>
      <c r="J5" s="100" t="s">
        <v>250</v>
      </c>
      <c r="K5" s="64" t="s">
        <v>397</v>
      </c>
      <c r="L5" s="65" t="s">
        <v>579</v>
      </c>
    </row>
    <row r="6" spans="1:12" ht="15.75" customHeight="1">
      <c r="A6" s="65">
        <v>3</v>
      </c>
      <c r="B6" s="258"/>
      <c r="C6" s="261"/>
      <c r="D6" s="70" t="s">
        <v>50</v>
      </c>
      <c r="E6" s="64"/>
      <c r="F6" s="65" t="s">
        <v>580</v>
      </c>
      <c r="G6" s="64"/>
      <c r="H6" s="64"/>
      <c r="I6" s="66"/>
      <c r="J6" s="100" t="s">
        <v>251</v>
      </c>
      <c r="K6" s="64" t="s">
        <v>397</v>
      </c>
      <c r="L6" s="65" t="s">
        <v>579</v>
      </c>
    </row>
    <row r="7" spans="1:12" ht="15.75" customHeight="1">
      <c r="A7" s="65">
        <v>4</v>
      </c>
      <c r="B7" s="258"/>
      <c r="C7" s="261"/>
      <c r="D7" s="70" t="s">
        <v>50</v>
      </c>
      <c r="E7" s="64"/>
      <c r="F7" s="65" t="s">
        <v>580</v>
      </c>
      <c r="G7" s="64"/>
      <c r="H7" s="64"/>
      <c r="I7" s="66"/>
      <c r="J7" s="100" t="s">
        <v>252</v>
      </c>
      <c r="K7" s="64" t="s">
        <v>397</v>
      </c>
      <c r="L7" s="65" t="s">
        <v>579</v>
      </c>
    </row>
    <row r="8" spans="1:12" ht="15.75" customHeight="1">
      <c r="A8" s="65">
        <v>5</v>
      </c>
      <c r="B8" s="258"/>
      <c r="C8" s="261"/>
      <c r="D8" s="70" t="s">
        <v>50</v>
      </c>
      <c r="E8" s="64"/>
      <c r="F8" s="65" t="s">
        <v>580</v>
      </c>
      <c r="G8" s="64"/>
      <c r="H8" s="64"/>
      <c r="I8" s="66"/>
      <c r="J8" s="100" t="s">
        <v>253</v>
      </c>
      <c r="K8" s="64" t="s">
        <v>397</v>
      </c>
      <c r="L8" s="65" t="s">
        <v>579</v>
      </c>
    </row>
    <row r="9" spans="1:12" ht="15.75" customHeight="1">
      <c r="A9" s="65">
        <v>6</v>
      </c>
      <c r="B9" s="258"/>
      <c r="C9" s="261"/>
      <c r="D9" s="70" t="s">
        <v>50</v>
      </c>
      <c r="E9" s="64"/>
      <c r="F9" s="65" t="s">
        <v>580</v>
      </c>
      <c r="G9" s="64"/>
      <c r="H9" s="64"/>
      <c r="I9" s="66"/>
      <c r="J9" s="100" t="s">
        <v>254</v>
      </c>
      <c r="K9" s="64" t="s">
        <v>397</v>
      </c>
      <c r="L9" s="65" t="s">
        <v>579</v>
      </c>
    </row>
    <row r="10" spans="1:12" ht="15.75" customHeight="1" thickBot="1">
      <c r="A10" s="111">
        <v>7</v>
      </c>
      <c r="B10" s="259"/>
      <c r="C10" s="262"/>
      <c r="D10" s="70" t="s">
        <v>50</v>
      </c>
      <c r="E10" s="112"/>
      <c r="F10" s="65" t="s">
        <v>580</v>
      </c>
      <c r="G10" s="112"/>
      <c r="H10" s="112"/>
      <c r="I10" s="113"/>
      <c r="J10" s="114" t="s">
        <v>255</v>
      </c>
      <c r="K10" s="112" t="s">
        <v>397</v>
      </c>
      <c r="L10" s="65" t="s">
        <v>579</v>
      </c>
    </row>
    <row r="11" spans="1:12" ht="15.75" customHeight="1">
      <c r="A11" s="119">
        <v>8</v>
      </c>
      <c r="B11" s="263" t="s">
        <v>33</v>
      </c>
      <c r="C11" s="266" t="s">
        <v>258</v>
      </c>
      <c r="D11" s="70" t="s">
        <v>50</v>
      </c>
      <c r="E11" s="120"/>
      <c r="F11" s="65" t="s">
        <v>580</v>
      </c>
      <c r="G11" s="120"/>
      <c r="H11" s="120"/>
      <c r="I11" s="121"/>
      <c r="J11" s="122" t="s">
        <v>259</v>
      </c>
      <c r="K11" s="120" t="s">
        <v>397</v>
      </c>
      <c r="L11" s="65" t="s">
        <v>579</v>
      </c>
    </row>
    <row r="12" spans="1:12" ht="15.75" customHeight="1">
      <c r="A12" s="65">
        <v>9</v>
      </c>
      <c r="B12" s="264"/>
      <c r="C12" s="261"/>
      <c r="D12" s="70" t="s">
        <v>50</v>
      </c>
      <c r="E12" s="64"/>
      <c r="F12" s="65" t="s">
        <v>580</v>
      </c>
      <c r="G12" s="64"/>
      <c r="H12" s="64"/>
      <c r="I12" s="66"/>
      <c r="J12" s="18" t="s">
        <v>260</v>
      </c>
      <c r="K12" s="64" t="s">
        <v>397</v>
      </c>
      <c r="L12" s="65" t="s">
        <v>579</v>
      </c>
    </row>
    <row r="13" spans="1:12" ht="15.75" customHeight="1">
      <c r="A13" s="65">
        <v>10</v>
      </c>
      <c r="B13" s="264"/>
      <c r="C13" s="261"/>
      <c r="D13" s="70" t="s">
        <v>50</v>
      </c>
      <c r="E13" s="64"/>
      <c r="F13" s="65" t="s">
        <v>580</v>
      </c>
      <c r="G13" s="64"/>
      <c r="H13" s="64"/>
      <c r="I13" s="66"/>
      <c r="J13" s="18" t="s">
        <v>261</v>
      </c>
      <c r="K13" s="64" t="s">
        <v>397</v>
      </c>
      <c r="L13" s="65" t="s">
        <v>579</v>
      </c>
    </row>
    <row r="14" spans="1:12" ht="15.75" customHeight="1">
      <c r="A14" s="65">
        <v>11</v>
      </c>
      <c r="B14" s="264"/>
      <c r="C14" s="261"/>
      <c r="D14" s="70" t="s">
        <v>50</v>
      </c>
      <c r="E14" s="64"/>
      <c r="F14" s="65" t="s">
        <v>580</v>
      </c>
      <c r="G14" s="64"/>
      <c r="H14" s="64"/>
      <c r="I14" s="66"/>
      <c r="J14" s="107" t="s">
        <v>262</v>
      </c>
      <c r="K14" s="64" t="s">
        <v>397</v>
      </c>
      <c r="L14" s="65" t="s">
        <v>579</v>
      </c>
    </row>
    <row r="15" spans="1:12" ht="15.75" customHeight="1">
      <c r="A15" s="65">
        <v>12</v>
      </c>
      <c r="B15" s="264"/>
      <c r="C15" s="261"/>
      <c r="D15" s="70" t="s">
        <v>50</v>
      </c>
      <c r="E15" s="64"/>
      <c r="F15" s="65" t="s">
        <v>580</v>
      </c>
      <c r="G15" s="64"/>
      <c r="H15" s="64"/>
      <c r="I15" s="66"/>
      <c r="J15" s="107" t="s">
        <v>263</v>
      </c>
      <c r="K15" s="64" t="s">
        <v>397</v>
      </c>
      <c r="L15" s="65" t="s">
        <v>579</v>
      </c>
    </row>
    <row r="16" spans="1:12" ht="15.75" customHeight="1">
      <c r="A16" s="65">
        <v>13</v>
      </c>
      <c r="B16" s="264"/>
      <c r="C16" s="261"/>
      <c r="D16" s="70" t="s">
        <v>50</v>
      </c>
      <c r="E16" s="107"/>
      <c r="F16" s="65" t="s">
        <v>580</v>
      </c>
      <c r="G16" s="107"/>
      <c r="H16" s="107"/>
      <c r="I16" s="107"/>
      <c r="J16" s="107" t="s">
        <v>264</v>
      </c>
      <c r="K16" s="137" t="s">
        <v>397</v>
      </c>
      <c r="L16" s="65" t="s">
        <v>579</v>
      </c>
    </row>
    <row r="17" spans="1:12" ht="15.75" customHeight="1">
      <c r="A17" s="65">
        <v>14</v>
      </c>
      <c r="B17" s="264"/>
      <c r="C17" s="261"/>
      <c r="D17" s="70" t="s">
        <v>50</v>
      </c>
      <c r="E17" s="107"/>
      <c r="F17" s="65" t="s">
        <v>580</v>
      </c>
      <c r="G17" s="107"/>
      <c r="H17" s="107"/>
      <c r="I17" s="107"/>
      <c r="J17" s="107" t="s">
        <v>265</v>
      </c>
      <c r="K17" s="137" t="s">
        <v>397</v>
      </c>
      <c r="L17" s="65" t="s">
        <v>579</v>
      </c>
    </row>
    <row r="18" spans="1:12" ht="15.75" customHeight="1" thickBot="1">
      <c r="A18" s="116">
        <v>15</v>
      </c>
      <c r="B18" s="265"/>
      <c r="C18" s="262"/>
      <c r="D18" s="70" t="s">
        <v>50</v>
      </c>
      <c r="E18" s="117"/>
      <c r="F18" s="65" t="s">
        <v>580</v>
      </c>
      <c r="G18" s="117"/>
      <c r="H18" s="117"/>
      <c r="I18" s="117"/>
      <c r="J18" s="117" t="s">
        <v>266</v>
      </c>
      <c r="K18" s="138" t="s">
        <v>397</v>
      </c>
      <c r="L18" s="65" t="s">
        <v>579</v>
      </c>
    </row>
    <row r="19" spans="1:12" ht="15.75" customHeight="1">
      <c r="A19" s="127">
        <v>16</v>
      </c>
      <c r="B19" s="248" t="s">
        <v>34</v>
      </c>
      <c r="C19" s="237" t="s">
        <v>275</v>
      </c>
      <c r="D19" s="70" t="s">
        <v>50</v>
      </c>
      <c r="E19" s="129"/>
      <c r="F19" s="65" t="s">
        <v>580</v>
      </c>
      <c r="G19" s="129"/>
      <c r="H19" s="129"/>
      <c r="I19" s="129"/>
      <c r="J19" s="130" t="s">
        <v>268</v>
      </c>
      <c r="K19" s="128" t="s">
        <v>397</v>
      </c>
      <c r="L19" s="65" t="s">
        <v>579</v>
      </c>
    </row>
    <row r="20" spans="1:12" ht="15.75" customHeight="1">
      <c r="A20" s="110">
        <v>17</v>
      </c>
      <c r="B20" s="249"/>
      <c r="C20" s="238"/>
      <c r="D20" s="70" t="s">
        <v>50</v>
      </c>
      <c r="E20" s="107"/>
      <c r="F20" s="65" t="s">
        <v>580</v>
      </c>
      <c r="G20" s="107"/>
      <c r="H20" s="107"/>
      <c r="I20" s="107"/>
      <c r="J20" s="141" t="s">
        <v>269</v>
      </c>
      <c r="K20" s="137" t="s">
        <v>397</v>
      </c>
      <c r="L20" s="65" t="s">
        <v>579</v>
      </c>
    </row>
    <row r="21" spans="1:12" ht="15.75" customHeight="1">
      <c r="A21" s="124">
        <v>18</v>
      </c>
      <c r="B21" s="249"/>
      <c r="C21" s="238"/>
      <c r="D21" s="70" t="s">
        <v>50</v>
      </c>
      <c r="E21" s="107"/>
      <c r="F21" s="65" t="s">
        <v>580</v>
      </c>
      <c r="G21" s="107"/>
      <c r="H21" s="107"/>
      <c r="I21" s="107"/>
      <c r="J21" s="141" t="s">
        <v>270</v>
      </c>
      <c r="K21" s="137" t="s">
        <v>397</v>
      </c>
      <c r="L21" s="65" t="s">
        <v>579</v>
      </c>
    </row>
    <row r="22" spans="1:12" ht="15.75" customHeight="1">
      <c r="A22" s="110">
        <v>19</v>
      </c>
      <c r="B22" s="249"/>
      <c r="C22" s="238"/>
      <c r="D22" s="70" t="s">
        <v>50</v>
      </c>
      <c r="E22" s="107"/>
      <c r="F22" s="65" t="s">
        <v>580</v>
      </c>
      <c r="G22" s="107"/>
      <c r="H22" s="107"/>
      <c r="I22" s="107"/>
      <c r="J22" s="141" t="s">
        <v>271</v>
      </c>
      <c r="K22" s="137" t="s">
        <v>397</v>
      </c>
      <c r="L22" s="65" t="s">
        <v>579</v>
      </c>
    </row>
    <row r="23" spans="1:12" ht="15.75" customHeight="1">
      <c r="A23" s="124">
        <v>20</v>
      </c>
      <c r="B23" s="249"/>
      <c r="C23" s="238"/>
      <c r="D23" s="70" t="s">
        <v>50</v>
      </c>
      <c r="E23" s="107"/>
      <c r="F23" s="65" t="s">
        <v>580</v>
      </c>
      <c r="G23" s="107"/>
      <c r="H23" s="107"/>
      <c r="I23" s="107"/>
      <c r="J23" s="141" t="s">
        <v>272</v>
      </c>
      <c r="K23" s="137" t="s">
        <v>397</v>
      </c>
      <c r="L23" s="65" t="s">
        <v>579</v>
      </c>
    </row>
    <row r="24" spans="1:12" ht="15.75" customHeight="1">
      <c r="A24" s="110">
        <v>21</v>
      </c>
      <c r="B24" s="249"/>
      <c r="C24" s="238"/>
      <c r="D24" s="70" t="s">
        <v>50</v>
      </c>
      <c r="E24" s="107"/>
      <c r="F24" s="65" t="s">
        <v>580</v>
      </c>
      <c r="G24" s="107"/>
      <c r="H24" s="107"/>
      <c r="I24" s="107"/>
      <c r="J24" s="141" t="s">
        <v>273</v>
      </c>
      <c r="K24" s="137" t="s">
        <v>397</v>
      </c>
      <c r="L24" s="65" t="s">
        <v>579</v>
      </c>
    </row>
    <row r="25" spans="1:12" ht="15.75" customHeight="1" thickBot="1">
      <c r="A25" s="132">
        <v>22</v>
      </c>
      <c r="B25" s="250"/>
      <c r="C25" s="239"/>
      <c r="D25" s="70" t="s">
        <v>50</v>
      </c>
      <c r="E25" s="117"/>
      <c r="F25" s="65" t="s">
        <v>580</v>
      </c>
      <c r="G25" s="117"/>
      <c r="H25" s="117"/>
      <c r="I25" s="117"/>
      <c r="J25" s="142" t="s">
        <v>274</v>
      </c>
      <c r="K25" s="138" t="s">
        <v>397</v>
      </c>
      <c r="L25" s="65" t="s">
        <v>579</v>
      </c>
    </row>
    <row r="26" spans="1:12" ht="15.75" customHeight="1">
      <c r="A26" s="124">
        <v>23</v>
      </c>
      <c r="B26" s="248" t="s">
        <v>35</v>
      </c>
      <c r="C26" s="237" t="s">
        <v>283</v>
      </c>
      <c r="D26" s="70" t="s">
        <v>50</v>
      </c>
      <c r="E26" s="115"/>
      <c r="F26" s="123" t="s">
        <v>581</v>
      </c>
      <c r="G26" s="115"/>
      <c r="H26" s="115"/>
      <c r="I26" s="115"/>
      <c r="J26" s="141" t="s">
        <v>276</v>
      </c>
      <c r="K26" s="123" t="s">
        <v>397</v>
      </c>
      <c r="L26" s="65" t="s">
        <v>579</v>
      </c>
    </row>
    <row r="27" spans="1:12" ht="15.75" customHeight="1">
      <c r="A27" s="124">
        <v>24</v>
      </c>
      <c r="B27" s="249"/>
      <c r="C27" s="238"/>
      <c r="D27" s="70" t="s">
        <v>50</v>
      </c>
      <c r="E27" s="107"/>
      <c r="F27" s="123" t="s">
        <v>581</v>
      </c>
      <c r="G27" s="107"/>
      <c r="H27" s="107"/>
      <c r="I27" s="107"/>
      <c r="J27" s="141" t="s">
        <v>277</v>
      </c>
      <c r="K27" s="137" t="s">
        <v>397</v>
      </c>
      <c r="L27" s="65" t="s">
        <v>579</v>
      </c>
    </row>
    <row r="28" spans="1:12" ht="15.75" customHeight="1">
      <c r="A28" s="110">
        <v>25</v>
      </c>
      <c r="B28" s="249"/>
      <c r="C28" s="238"/>
      <c r="D28" s="70" t="s">
        <v>50</v>
      </c>
      <c r="E28" s="107"/>
      <c r="F28" s="123" t="s">
        <v>581</v>
      </c>
      <c r="G28" s="107"/>
      <c r="H28" s="107"/>
      <c r="I28" s="107"/>
      <c r="J28" s="141" t="s">
        <v>278</v>
      </c>
      <c r="K28" s="137" t="s">
        <v>397</v>
      </c>
      <c r="L28" s="65" t="s">
        <v>579</v>
      </c>
    </row>
    <row r="29" spans="1:12" ht="15.75" customHeight="1">
      <c r="A29" s="124">
        <v>26</v>
      </c>
      <c r="B29" s="249"/>
      <c r="C29" s="238"/>
      <c r="D29" s="70" t="s">
        <v>50</v>
      </c>
      <c r="E29" s="107"/>
      <c r="F29" s="123" t="s">
        <v>581</v>
      </c>
      <c r="G29" s="107"/>
      <c r="H29" s="107"/>
      <c r="I29" s="107"/>
      <c r="J29" s="141" t="s">
        <v>279</v>
      </c>
      <c r="K29" s="137" t="s">
        <v>397</v>
      </c>
      <c r="L29" s="65" t="s">
        <v>579</v>
      </c>
    </row>
    <row r="30" spans="1:12" ht="15.75" customHeight="1">
      <c r="A30" s="110">
        <v>27</v>
      </c>
      <c r="B30" s="249"/>
      <c r="C30" s="238"/>
      <c r="D30" s="70" t="s">
        <v>50</v>
      </c>
      <c r="E30" s="107"/>
      <c r="F30" s="123" t="s">
        <v>581</v>
      </c>
      <c r="G30" s="107"/>
      <c r="H30" s="107"/>
      <c r="I30" s="107"/>
      <c r="J30" s="141" t="s">
        <v>280</v>
      </c>
      <c r="K30" s="137" t="s">
        <v>397</v>
      </c>
      <c r="L30" s="65" t="s">
        <v>579</v>
      </c>
    </row>
    <row r="31" spans="1:12" ht="15.75" customHeight="1">
      <c r="A31" s="110">
        <v>28</v>
      </c>
      <c r="B31" s="249"/>
      <c r="C31" s="238"/>
      <c r="D31" s="70" t="s">
        <v>50</v>
      </c>
      <c r="E31" s="107"/>
      <c r="F31" s="123" t="s">
        <v>581</v>
      </c>
      <c r="G31" s="107"/>
      <c r="H31" s="107"/>
      <c r="I31" s="107"/>
      <c r="J31" s="141" t="s">
        <v>281</v>
      </c>
      <c r="K31" s="137" t="s">
        <v>397</v>
      </c>
      <c r="L31" s="65" t="s">
        <v>579</v>
      </c>
    </row>
    <row r="32" spans="1:12" ht="15.75" customHeight="1" thickBot="1">
      <c r="A32" s="116">
        <v>29</v>
      </c>
      <c r="B32" s="250"/>
      <c r="C32" s="239"/>
      <c r="D32" s="70" t="s">
        <v>50</v>
      </c>
      <c r="E32" s="117"/>
      <c r="F32" s="123" t="s">
        <v>581</v>
      </c>
      <c r="G32" s="117"/>
      <c r="H32" s="117"/>
      <c r="I32" s="117"/>
      <c r="J32" s="142" t="s">
        <v>282</v>
      </c>
      <c r="K32" s="144" t="s">
        <v>397</v>
      </c>
      <c r="L32" s="65" t="s">
        <v>579</v>
      </c>
    </row>
    <row r="33" spans="1:12" ht="15.75" customHeight="1">
      <c r="A33" s="124">
        <v>30</v>
      </c>
      <c r="B33" s="248" t="s">
        <v>122</v>
      </c>
      <c r="C33" s="237" t="s">
        <v>291</v>
      </c>
      <c r="D33" s="70" t="s">
        <v>50</v>
      </c>
      <c r="E33" s="115"/>
      <c r="F33" s="123" t="s">
        <v>581</v>
      </c>
      <c r="G33" s="115"/>
      <c r="H33" s="115"/>
      <c r="I33" s="115"/>
      <c r="J33" s="155" t="s">
        <v>284</v>
      </c>
      <c r="K33" s="137" t="s">
        <v>397</v>
      </c>
      <c r="L33" s="65" t="s">
        <v>579</v>
      </c>
    </row>
    <row r="34" spans="1:12" ht="15.75" customHeight="1">
      <c r="A34" s="110">
        <v>31</v>
      </c>
      <c r="B34" s="249"/>
      <c r="C34" s="238"/>
      <c r="D34" s="70" t="s">
        <v>50</v>
      </c>
      <c r="E34" s="107"/>
      <c r="F34" s="123" t="s">
        <v>581</v>
      </c>
      <c r="G34" s="107"/>
      <c r="H34" s="107"/>
      <c r="I34" s="107"/>
      <c r="J34" s="100" t="s">
        <v>285</v>
      </c>
      <c r="K34" s="137" t="s">
        <v>397</v>
      </c>
      <c r="L34" s="65" t="s">
        <v>579</v>
      </c>
    </row>
    <row r="35" spans="1:12" ht="15.75" customHeight="1">
      <c r="A35" s="110">
        <v>32</v>
      </c>
      <c r="B35" s="249"/>
      <c r="C35" s="238"/>
      <c r="D35" s="70" t="s">
        <v>50</v>
      </c>
      <c r="E35" s="107"/>
      <c r="F35" s="123" t="s">
        <v>581</v>
      </c>
      <c r="G35" s="107"/>
      <c r="H35" s="107"/>
      <c r="I35" s="107"/>
      <c r="J35" s="100" t="s">
        <v>286</v>
      </c>
      <c r="K35" s="137" t="s">
        <v>397</v>
      </c>
      <c r="L35" s="65" t="s">
        <v>579</v>
      </c>
    </row>
    <row r="36" spans="1:12" ht="15.75" customHeight="1">
      <c r="A36" s="110">
        <v>33</v>
      </c>
      <c r="B36" s="249"/>
      <c r="C36" s="238"/>
      <c r="D36" s="70" t="s">
        <v>50</v>
      </c>
      <c r="E36" s="107"/>
      <c r="F36" s="123" t="s">
        <v>581</v>
      </c>
      <c r="G36" s="107"/>
      <c r="H36" s="107"/>
      <c r="I36" s="107"/>
      <c r="J36" s="100" t="s">
        <v>287</v>
      </c>
      <c r="K36" s="137" t="s">
        <v>397</v>
      </c>
      <c r="L36" s="65" t="s">
        <v>579</v>
      </c>
    </row>
    <row r="37" spans="1:12" ht="15.75" customHeight="1">
      <c r="A37" s="110">
        <v>34</v>
      </c>
      <c r="B37" s="249"/>
      <c r="C37" s="238"/>
      <c r="D37" s="70" t="s">
        <v>50</v>
      </c>
      <c r="E37" s="107"/>
      <c r="F37" s="123" t="s">
        <v>581</v>
      </c>
      <c r="G37" s="107"/>
      <c r="H37" s="107"/>
      <c r="I37" s="107"/>
      <c r="J37" s="100" t="s">
        <v>288</v>
      </c>
      <c r="K37" s="137" t="s">
        <v>397</v>
      </c>
      <c r="L37" s="65" t="s">
        <v>579</v>
      </c>
    </row>
    <row r="38" spans="1:12" ht="15.75" customHeight="1">
      <c r="A38" s="110">
        <v>35</v>
      </c>
      <c r="B38" s="249"/>
      <c r="C38" s="238"/>
      <c r="D38" s="70" t="s">
        <v>50</v>
      </c>
      <c r="E38" s="107"/>
      <c r="F38" s="123" t="s">
        <v>581</v>
      </c>
      <c r="G38" s="107"/>
      <c r="H38" s="107"/>
      <c r="I38" s="107"/>
      <c r="J38" s="100" t="s">
        <v>289</v>
      </c>
      <c r="K38" s="137" t="s">
        <v>397</v>
      </c>
      <c r="L38" s="65" t="s">
        <v>579</v>
      </c>
    </row>
    <row r="39" spans="1:12" ht="15.75" customHeight="1" thickBot="1">
      <c r="A39" s="116">
        <v>36</v>
      </c>
      <c r="B39" s="250"/>
      <c r="C39" s="239"/>
      <c r="D39" s="70" t="s">
        <v>50</v>
      </c>
      <c r="E39" s="117"/>
      <c r="F39" s="123" t="s">
        <v>581</v>
      </c>
      <c r="G39" s="117"/>
      <c r="H39" s="117"/>
      <c r="I39" s="117"/>
      <c r="J39" s="114" t="s">
        <v>290</v>
      </c>
      <c r="K39" s="138" t="s">
        <v>397</v>
      </c>
      <c r="L39" s="65" t="s">
        <v>579</v>
      </c>
    </row>
    <row r="40" spans="1:12" ht="15.75" customHeight="1">
      <c r="A40" s="127">
        <v>37</v>
      </c>
      <c r="B40" s="248" t="s">
        <v>124</v>
      </c>
      <c r="C40" s="237" t="s">
        <v>292</v>
      </c>
      <c r="D40" s="70" t="s">
        <v>50</v>
      </c>
      <c r="E40" s="129"/>
      <c r="F40" s="123" t="s">
        <v>581</v>
      </c>
      <c r="G40" s="129"/>
      <c r="H40" s="129"/>
      <c r="I40" s="129"/>
      <c r="J40" s="136" t="s">
        <v>293</v>
      </c>
      <c r="K40" s="128" t="s">
        <v>397</v>
      </c>
      <c r="L40" s="65" t="s">
        <v>579</v>
      </c>
    </row>
    <row r="41" spans="1:12" ht="15.75" customHeight="1">
      <c r="A41" s="110">
        <v>38</v>
      </c>
      <c r="B41" s="249"/>
      <c r="C41" s="238"/>
      <c r="D41" s="70" t="s">
        <v>50</v>
      </c>
      <c r="E41" s="107"/>
      <c r="F41" s="123" t="s">
        <v>581</v>
      </c>
      <c r="G41" s="107"/>
      <c r="H41" s="107"/>
      <c r="I41" s="107"/>
      <c r="J41" s="100" t="s">
        <v>294</v>
      </c>
      <c r="K41" s="137" t="s">
        <v>397</v>
      </c>
      <c r="L41" s="65" t="s">
        <v>579</v>
      </c>
    </row>
    <row r="42" spans="1:12" ht="15.75" customHeight="1">
      <c r="A42" s="110">
        <v>39</v>
      </c>
      <c r="B42" s="249"/>
      <c r="C42" s="238"/>
      <c r="D42" s="70" t="s">
        <v>50</v>
      </c>
      <c r="E42" s="107"/>
      <c r="F42" s="123" t="s">
        <v>581</v>
      </c>
      <c r="G42" s="107"/>
      <c r="H42" s="107"/>
      <c r="I42" s="107"/>
      <c r="J42" s="100" t="s">
        <v>295</v>
      </c>
      <c r="K42" s="145" t="s">
        <v>397</v>
      </c>
      <c r="L42" s="65" t="s">
        <v>579</v>
      </c>
    </row>
    <row r="43" spans="1:12" ht="15.75" customHeight="1">
      <c r="A43" s="110">
        <v>40</v>
      </c>
      <c r="B43" s="249"/>
      <c r="C43" s="238"/>
      <c r="D43" s="70" t="s">
        <v>50</v>
      </c>
      <c r="E43" s="107"/>
      <c r="F43" s="123" t="s">
        <v>581</v>
      </c>
      <c r="G43" s="107"/>
      <c r="H43" s="107"/>
      <c r="I43" s="107"/>
      <c r="J43" s="137" t="s">
        <v>296</v>
      </c>
      <c r="K43" s="137" t="s">
        <v>397</v>
      </c>
      <c r="L43" s="65" t="s">
        <v>579</v>
      </c>
    </row>
    <row r="44" spans="1:12" ht="15.75" customHeight="1">
      <c r="A44" s="110">
        <v>41</v>
      </c>
      <c r="B44" s="249"/>
      <c r="C44" s="238"/>
      <c r="D44" s="70" t="s">
        <v>50</v>
      </c>
      <c r="E44" s="107"/>
      <c r="F44" s="123" t="s">
        <v>581</v>
      </c>
      <c r="G44" s="107"/>
      <c r="H44" s="107"/>
      <c r="I44" s="107"/>
      <c r="J44" s="137" t="s">
        <v>297</v>
      </c>
      <c r="K44" s="137" t="s">
        <v>397</v>
      </c>
      <c r="L44" s="65" t="s">
        <v>579</v>
      </c>
    </row>
    <row r="45" spans="1:12" ht="15.75" customHeight="1">
      <c r="A45" s="110">
        <v>42</v>
      </c>
      <c r="B45" s="249"/>
      <c r="C45" s="238"/>
      <c r="D45" s="70" t="s">
        <v>50</v>
      </c>
      <c r="E45" s="107"/>
      <c r="F45" s="123" t="s">
        <v>581</v>
      </c>
      <c r="G45" s="107"/>
      <c r="H45" s="107"/>
      <c r="I45" s="107"/>
      <c r="J45" s="137" t="s">
        <v>298</v>
      </c>
      <c r="K45" s="137" t="s">
        <v>397</v>
      </c>
      <c r="L45" s="65" t="s">
        <v>579</v>
      </c>
    </row>
    <row r="46" spans="1:12" ht="15.75" customHeight="1">
      <c r="A46" s="110">
        <v>43</v>
      </c>
      <c r="B46" s="249"/>
      <c r="C46" s="238"/>
      <c r="D46" s="70" t="s">
        <v>50</v>
      </c>
      <c r="E46" s="107"/>
      <c r="F46" s="123" t="s">
        <v>581</v>
      </c>
      <c r="G46" s="107"/>
      <c r="H46" s="107"/>
      <c r="I46" s="107"/>
      <c r="J46" s="137" t="s">
        <v>299</v>
      </c>
      <c r="K46" s="137" t="s">
        <v>397</v>
      </c>
      <c r="L46" s="65" t="s">
        <v>579</v>
      </c>
    </row>
    <row r="47" spans="1:12" ht="15.75" customHeight="1" thickBot="1">
      <c r="A47" s="116">
        <v>44</v>
      </c>
      <c r="B47" s="250"/>
      <c r="C47" s="239"/>
      <c r="D47" s="70" t="s">
        <v>50</v>
      </c>
      <c r="E47" s="117"/>
      <c r="F47" s="123" t="s">
        <v>581</v>
      </c>
      <c r="G47" s="117"/>
      <c r="H47" s="117"/>
      <c r="I47" s="117"/>
      <c r="J47" s="138" t="s">
        <v>300</v>
      </c>
      <c r="K47" s="138" t="s">
        <v>397</v>
      </c>
      <c r="L47" s="65" t="s">
        <v>579</v>
      </c>
    </row>
    <row r="48" spans="1:12" ht="15.75" customHeight="1">
      <c r="A48" s="127">
        <v>45</v>
      </c>
      <c r="B48" s="248" t="s">
        <v>128</v>
      </c>
      <c r="C48" s="237" t="s">
        <v>301</v>
      </c>
      <c r="D48" s="70" t="s">
        <v>50</v>
      </c>
      <c r="E48" s="129"/>
      <c r="F48" s="123" t="s">
        <v>581</v>
      </c>
      <c r="G48" s="129"/>
      <c r="H48" s="129"/>
      <c r="I48" s="129"/>
      <c r="J48" s="156" t="s">
        <v>378</v>
      </c>
      <c r="K48" s="128" t="s">
        <v>397</v>
      </c>
      <c r="L48" s="65" t="s">
        <v>579</v>
      </c>
    </row>
    <row r="49" spans="1:12" ht="15.75" customHeight="1">
      <c r="A49" s="110">
        <v>46</v>
      </c>
      <c r="B49" s="249"/>
      <c r="C49" s="238"/>
      <c r="D49" s="70" t="s">
        <v>50</v>
      </c>
      <c r="E49" s="107"/>
      <c r="F49" s="123" t="s">
        <v>581</v>
      </c>
      <c r="G49" s="107"/>
      <c r="H49" s="107"/>
      <c r="I49" s="107"/>
      <c r="J49" s="145" t="s">
        <v>379</v>
      </c>
      <c r="K49" s="137" t="s">
        <v>397</v>
      </c>
      <c r="L49" s="65" t="s">
        <v>579</v>
      </c>
    </row>
    <row r="50" spans="1:12" ht="15.75" customHeight="1">
      <c r="A50" s="110">
        <v>47</v>
      </c>
      <c r="B50" s="249"/>
      <c r="C50" s="238"/>
      <c r="D50" s="70" t="s">
        <v>50</v>
      </c>
      <c r="E50" s="107"/>
      <c r="F50" s="123" t="s">
        <v>581</v>
      </c>
      <c r="G50" s="107"/>
      <c r="H50" s="107"/>
      <c r="I50" s="107"/>
      <c r="J50" s="145" t="s">
        <v>380</v>
      </c>
      <c r="K50" s="145" t="s">
        <v>397</v>
      </c>
      <c r="L50" s="65" t="s">
        <v>579</v>
      </c>
    </row>
    <row r="51" spans="1:12" ht="15.75" customHeight="1">
      <c r="A51" s="110">
        <v>48</v>
      </c>
      <c r="B51" s="249"/>
      <c r="C51" s="238"/>
      <c r="D51" s="70" t="s">
        <v>50</v>
      </c>
      <c r="E51" s="107"/>
      <c r="F51" s="123" t="s">
        <v>581</v>
      </c>
      <c r="G51" s="107"/>
      <c r="H51" s="107"/>
      <c r="I51" s="107"/>
      <c r="J51" s="145" t="s">
        <v>381</v>
      </c>
      <c r="K51" s="137" t="s">
        <v>397</v>
      </c>
      <c r="L51" s="65" t="s">
        <v>579</v>
      </c>
    </row>
    <row r="52" spans="1:12" ht="15.75" customHeight="1">
      <c r="A52" s="110">
        <v>49</v>
      </c>
      <c r="B52" s="249"/>
      <c r="C52" s="238"/>
      <c r="D52" s="70" t="s">
        <v>50</v>
      </c>
      <c r="E52" s="107"/>
      <c r="F52" s="123" t="s">
        <v>581</v>
      </c>
      <c r="G52" s="107"/>
      <c r="H52" s="107"/>
      <c r="I52" s="107"/>
      <c r="J52" s="137" t="s">
        <v>382</v>
      </c>
      <c r="K52" s="137" t="s">
        <v>397</v>
      </c>
      <c r="L52" s="65" t="s">
        <v>579</v>
      </c>
    </row>
    <row r="53" spans="1:12" ht="15.75" customHeight="1">
      <c r="A53" s="110">
        <v>50</v>
      </c>
      <c r="B53" s="249"/>
      <c r="C53" s="238"/>
      <c r="D53" s="70" t="s">
        <v>50</v>
      </c>
      <c r="E53" s="107"/>
      <c r="F53" s="123" t="s">
        <v>581</v>
      </c>
      <c r="G53" s="107"/>
      <c r="H53" s="107"/>
      <c r="I53" s="107"/>
      <c r="J53" s="137" t="s">
        <v>383</v>
      </c>
      <c r="K53" s="137" t="s">
        <v>397</v>
      </c>
      <c r="L53" s="65" t="s">
        <v>579</v>
      </c>
    </row>
    <row r="54" spans="1:12" ht="15.75" customHeight="1">
      <c r="A54" s="110">
        <v>51</v>
      </c>
      <c r="B54" s="249"/>
      <c r="C54" s="238"/>
      <c r="D54" s="70" t="s">
        <v>50</v>
      </c>
      <c r="E54" s="107"/>
      <c r="F54" s="123" t="s">
        <v>581</v>
      </c>
      <c r="G54" s="107"/>
      <c r="H54" s="107"/>
      <c r="I54" s="107"/>
      <c r="J54" s="137" t="s">
        <v>384</v>
      </c>
      <c r="K54" s="137" t="s">
        <v>397</v>
      </c>
      <c r="L54" s="65" t="s">
        <v>579</v>
      </c>
    </row>
    <row r="55" spans="1:12" ht="15.75" customHeight="1" thickBot="1">
      <c r="A55" s="116">
        <v>52</v>
      </c>
      <c r="B55" s="250"/>
      <c r="C55" s="239"/>
      <c r="D55" s="70" t="s">
        <v>50</v>
      </c>
      <c r="E55" s="117"/>
      <c r="F55" s="123" t="s">
        <v>581</v>
      </c>
      <c r="G55" s="117"/>
      <c r="H55" s="117"/>
      <c r="I55" s="117"/>
      <c r="J55" s="138" t="s">
        <v>385</v>
      </c>
      <c r="K55" s="138" t="s">
        <v>397</v>
      </c>
      <c r="L55" s="65" t="s">
        <v>579</v>
      </c>
    </row>
    <row r="56" spans="1:12" ht="15.75" customHeight="1">
      <c r="A56" s="127">
        <v>53</v>
      </c>
      <c r="B56" s="237" t="s">
        <v>135</v>
      </c>
      <c r="C56" s="237" t="s">
        <v>309</v>
      </c>
      <c r="D56" s="70" t="s">
        <v>50</v>
      </c>
      <c r="E56" s="129"/>
      <c r="F56" s="123" t="s">
        <v>581</v>
      </c>
      <c r="G56" s="129"/>
      <c r="H56" s="129"/>
      <c r="I56" s="129"/>
      <c r="J56" s="140" t="s">
        <v>302</v>
      </c>
      <c r="K56" s="128" t="s">
        <v>397</v>
      </c>
      <c r="L56" s="65" t="s">
        <v>579</v>
      </c>
    </row>
    <row r="57" spans="1:12" ht="15.75" customHeight="1">
      <c r="A57" s="110">
        <v>54</v>
      </c>
      <c r="B57" s="238"/>
      <c r="C57" s="238"/>
      <c r="D57" s="70" t="s">
        <v>50</v>
      </c>
      <c r="E57" s="107"/>
      <c r="F57" s="123" t="s">
        <v>581</v>
      </c>
      <c r="G57" s="107"/>
      <c r="H57" s="107"/>
      <c r="I57" s="107"/>
      <c r="J57" s="141" t="s">
        <v>303</v>
      </c>
      <c r="K57" s="137" t="s">
        <v>397</v>
      </c>
      <c r="L57" s="65" t="s">
        <v>579</v>
      </c>
    </row>
    <row r="58" spans="1:12" ht="15.75" customHeight="1">
      <c r="A58" s="110">
        <v>55</v>
      </c>
      <c r="B58" s="238"/>
      <c r="C58" s="238"/>
      <c r="D58" s="70" t="s">
        <v>50</v>
      </c>
      <c r="E58" s="107"/>
      <c r="F58" s="123" t="s">
        <v>581</v>
      </c>
      <c r="G58" s="107"/>
      <c r="H58" s="107"/>
      <c r="I58" s="107"/>
      <c r="J58" s="141" t="s">
        <v>304</v>
      </c>
      <c r="K58" s="137" t="s">
        <v>397</v>
      </c>
      <c r="L58" s="65" t="s">
        <v>579</v>
      </c>
    </row>
    <row r="59" spans="1:12" ht="15.75" customHeight="1">
      <c r="A59" s="110">
        <v>56</v>
      </c>
      <c r="B59" s="238"/>
      <c r="C59" s="238"/>
      <c r="D59" s="70" t="s">
        <v>50</v>
      </c>
      <c r="E59" s="107"/>
      <c r="F59" s="123" t="s">
        <v>581</v>
      </c>
      <c r="G59" s="107"/>
      <c r="H59" s="107"/>
      <c r="I59" s="107"/>
      <c r="J59" s="141" t="s">
        <v>305</v>
      </c>
      <c r="K59" s="137" t="s">
        <v>397</v>
      </c>
      <c r="L59" s="65" t="s">
        <v>579</v>
      </c>
    </row>
    <row r="60" spans="1:12" ht="15.75" customHeight="1">
      <c r="A60" s="110">
        <v>57</v>
      </c>
      <c r="B60" s="238"/>
      <c r="C60" s="238"/>
      <c r="D60" s="70" t="s">
        <v>50</v>
      </c>
      <c r="E60" s="107"/>
      <c r="F60" s="123" t="s">
        <v>581</v>
      </c>
      <c r="G60" s="107"/>
      <c r="H60" s="107"/>
      <c r="I60" s="107"/>
      <c r="J60" s="141" t="s">
        <v>306</v>
      </c>
      <c r="K60" s="137" t="s">
        <v>397</v>
      </c>
      <c r="L60" s="65" t="s">
        <v>579</v>
      </c>
    </row>
    <row r="61" spans="1:12" ht="15.75" customHeight="1">
      <c r="A61" s="110">
        <v>58</v>
      </c>
      <c r="B61" s="238"/>
      <c r="C61" s="238"/>
      <c r="D61" s="70" t="s">
        <v>50</v>
      </c>
      <c r="E61" s="107"/>
      <c r="F61" s="123" t="s">
        <v>581</v>
      </c>
      <c r="G61" s="107"/>
      <c r="H61" s="107"/>
      <c r="I61" s="107"/>
      <c r="J61" s="141" t="s">
        <v>307</v>
      </c>
      <c r="K61" s="137" t="s">
        <v>397</v>
      </c>
      <c r="L61" s="65" t="s">
        <v>579</v>
      </c>
    </row>
    <row r="62" spans="1:12" ht="15.75" customHeight="1" thickBot="1">
      <c r="A62" s="116">
        <v>59</v>
      </c>
      <c r="B62" s="239"/>
      <c r="C62" s="239"/>
      <c r="D62" s="70" t="s">
        <v>50</v>
      </c>
      <c r="E62" s="117"/>
      <c r="F62" s="123" t="s">
        <v>581</v>
      </c>
      <c r="G62" s="117"/>
      <c r="H62" s="117"/>
      <c r="I62" s="117"/>
      <c r="J62" s="142" t="s">
        <v>308</v>
      </c>
      <c r="K62" s="138" t="s">
        <v>397</v>
      </c>
      <c r="L62" s="65" t="s">
        <v>579</v>
      </c>
    </row>
    <row r="63" spans="1:12" ht="15.75" customHeight="1">
      <c r="A63" s="127">
        <v>60</v>
      </c>
      <c r="B63" s="251" t="s">
        <v>142</v>
      </c>
      <c r="C63" s="251" t="s">
        <v>310</v>
      </c>
      <c r="D63" s="70" t="s">
        <v>50</v>
      </c>
      <c r="E63" s="129"/>
      <c r="F63" s="123" t="s">
        <v>581</v>
      </c>
      <c r="G63" s="129"/>
      <c r="H63" s="129"/>
      <c r="I63" s="129"/>
      <c r="J63" s="136" t="s">
        <v>371</v>
      </c>
      <c r="K63" s="128" t="s">
        <v>397</v>
      </c>
      <c r="L63" s="65" t="s">
        <v>579</v>
      </c>
    </row>
    <row r="64" spans="1:12" ht="15.75" customHeight="1">
      <c r="A64" s="110">
        <v>61</v>
      </c>
      <c r="B64" s="252"/>
      <c r="C64" s="252"/>
      <c r="D64" s="70" t="s">
        <v>50</v>
      </c>
      <c r="E64" s="107"/>
      <c r="F64" s="123" t="s">
        <v>581</v>
      </c>
      <c r="G64" s="107"/>
      <c r="H64" s="107"/>
      <c r="I64" s="107"/>
      <c r="J64" s="100" t="s">
        <v>372</v>
      </c>
      <c r="K64" s="137" t="s">
        <v>397</v>
      </c>
      <c r="L64" s="65" t="s">
        <v>579</v>
      </c>
    </row>
    <row r="65" spans="1:12" ht="15.75" customHeight="1">
      <c r="A65" s="110">
        <v>62</v>
      </c>
      <c r="B65" s="252"/>
      <c r="C65" s="252"/>
      <c r="D65" s="70" t="s">
        <v>50</v>
      </c>
      <c r="E65" s="107"/>
      <c r="F65" s="123" t="s">
        <v>581</v>
      </c>
      <c r="G65" s="107"/>
      <c r="H65" s="107"/>
      <c r="I65" s="107"/>
      <c r="J65" s="100" t="s">
        <v>373</v>
      </c>
      <c r="K65" s="145" t="s">
        <v>397</v>
      </c>
      <c r="L65" s="65" t="s">
        <v>579</v>
      </c>
    </row>
    <row r="66" spans="1:12" ht="15.75" customHeight="1">
      <c r="A66" s="110">
        <v>63</v>
      </c>
      <c r="B66" s="252"/>
      <c r="C66" s="252"/>
      <c r="D66" s="70" t="s">
        <v>50</v>
      </c>
      <c r="E66" s="107"/>
      <c r="F66" s="123" t="s">
        <v>581</v>
      </c>
      <c r="G66" s="107"/>
      <c r="H66" s="107"/>
      <c r="I66" s="107"/>
      <c r="J66" s="137" t="s">
        <v>374</v>
      </c>
      <c r="K66" s="137" t="s">
        <v>397</v>
      </c>
      <c r="L66" s="65" t="s">
        <v>579</v>
      </c>
    </row>
    <row r="67" spans="1:12" ht="15.75" customHeight="1">
      <c r="A67" s="110">
        <v>64</v>
      </c>
      <c r="B67" s="252"/>
      <c r="C67" s="252"/>
      <c r="D67" s="70" t="s">
        <v>50</v>
      </c>
      <c r="E67" s="107"/>
      <c r="F67" s="123" t="s">
        <v>581</v>
      </c>
      <c r="G67" s="107"/>
      <c r="H67" s="107"/>
      <c r="I67" s="107"/>
      <c r="J67" s="137" t="s">
        <v>375</v>
      </c>
      <c r="K67" s="137" t="s">
        <v>397</v>
      </c>
      <c r="L67" s="65" t="s">
        <v>579</v>
      </c>
    </row>
    <row r="68" spans="1:12" ht="15.75" customHeight="1">
      <c r="A68" s="110">
        <v>65</v>
      </c>
      <c r="B68" s="252"/>
      <c r="C68" s="252"/>
      <c r="D68" s="70" t="s">
        <v>50</v>
      </c>
      <c r="E68" s="107"/>
      <c r="F68" s="123" t="s">
        <v>581</v>
      </c>
      <c r="G68" s="107"/>
      <c r="H68" s="107"/>
      <c r="I68" s="107"/>
      <c r="J68" s="137" t="s">
        <v>376</v>
      </c>
      <c r="K68" s="137" t="s">
        <v>397</v>
      </c>
      <c r="L68" s="65" t="s">
        <v>579</v>
      </c>
    </row>
    <row r="69" spans="1:12" ht="15.75" customHeight="1" thickBot="1">
      <c r="A69" s="116">
        <v>66</v>
      </c>
      <c r="B69" s="253"/>
      <c r="C69" s="253"/>
      <c r="D69" s="70" t="s">
        <v>50</v>
      </c>
      <c r="E69" s="117"/>
      <c r="F69" s="123" t="s">
        <v>581</v>
      </c>
      <c r="G69" s="117"/>
      <c r="H69" s="117"/>
      <c r="I69" s="117"/>
      <c r="J69" s="138" t="s">
        <v>377</v>
      </c>
      <c r="K69" s="138" t="s">
        <v>397</v>
      </c>
      <c r="L69" s="65" t="s">
        <v>579</v>
      </c>
    </row>
    <row r="70" spans="1:12" ht="15.75" customHeight="1" thickBot="1">
      <c r="A70" s="127">
        <v>67</v>
      </c>
      <c r="B70" s="254" t="s">
        <v>182</v>
      </c>
      <c r="C70" s="251" t="s">
        <v>318</v>
      </c>
      <c r="D70" s="70" t="s">
        <v>50</v>
      </c>
      <c r="E70" s="129"/>
      <c r="F70" s="128" t="s">
        <v>579</v>
      </c>
      <c r="G70" s="129"/>
      <c r="H70" s="129"/>
      <c r="I70" s="129"/>
      <c r="J70" s="129" t="s">
        <v>311</v>
      </c>
      <c r="K70" s="128" t="s">
        <v>397</v>
      </c>
      <c r="L70" s="65" t="s">
        <v>579</v>
      </c>
    </row>
    <row r="71" spans="1:12" ht="15.75" customHeight="1" thickBot="1">
      <c r="A71" s="110">
        <v>68</v>
      </c>
      <c r="B71" s="255"/>
      <c r="C71" s="252"/>
      <c r="D71" s="70" t="s">
        <v>50</v>
      </c>
      <c r="E71" s="107"/>
      <c r="F71" s="128" t="s">
        <v>579</v>
      </c>
      <c r="G71" s="107"/>
      <c r="H71" s="107"/>
      <c r="I71" s="107"/>
      <c r="J71" s="107" t="s">
        <v>312</v>
      </c>
      <c r="K71" s="137" t="s">
        <v>397</v>
      </c>
      <c r="L71" s="65" t="s">
        <v>579</v>
      </c>
    </row>
    <row r="72" spans="1:12" ht="15.75" customHeight="1" thickBot="1">
      <c r="A72" s="110">
        <v>69</v>
      </c>
      <c r="B72" s="255"/>
      <c r="C72" s="252"/>
      <c r="D72" s="70" t="s">
        <v>50</v>
      </c>
      <c r="E72" s="107"/>
      <c r="F72" s="128" t="s">
        <v>579</v>
      </c>
      <c r="G72" s="107"/>
      <c r="H72" s="107"/>
      <c r="I72" s="107"/>
      <c r="J72" s="107" t="s">
        <v>313</v>
      </c>
      <c r="K72" s="137" t="s">
        <v>397</v>
      </c>
      <c r="L72" s="65" t="s">
        <v>579</v>
      </c>
    </row>
    <row r="73" spans="1:12" ht="15.75" customHeight="1" thickBot="1">
      <c r="A73" s="110">
        <v>70</v>
      </c>
      <c r="B73" s="255"/>
      <c r="C73" s="252"/>
      <c r="D73" s="70" t="s">
        <v>50</v>
      </c>
      <c r="E73" s="107"/>
      <c r="F73" s="128" t="s">
        <v>579</v>
      </c>
      <c r="G73" s="107"/>
      <c r="H73" s="107"/>
      <c r="I73" s="107"/>
      <c r="J73" s="107" t="s">
        <v>314</v>
      </c>
      <c r="K73" s="137" t="s">
        <v>397</v>
      </c>
      <c r="L73" s="65" t="s">
        <v>579</v>
      </c>
    </row>
    <row r="74" spans="1:12" ht="15.75" customHeight="1" thickBot="1">
      <c r="A74" s="110">
        <v>71</v>
      </c>
      <c r="B74" s="255"/>
      <c r="C74" s="252"/>
      <c r="D74" s="70" t="s">
        <v>50</v>
      </c>
      <c r="E74" s="107"/>
      <c r="F74" s="128" t="s">
        <v>579</v>
      </c>
      <c r="G74" s="107"/>
      <c r="H74" s="107"/>
      <c r="I74" s="107"/>
      <c r="J74" s="107" t="s">
        <v>315</v>
      </c>
      <c r="K74" s="137" t="s">
        <v>397</v>
      </c>
      <c r="L74" s="65" t="s">
        <v>579</v>
      </c>
    </row>
    <row r="75" spans="1:12" ht="15.75" customHeight="1" thickBot="1">
      <c r="A75" s="110">
        <v>72</v>
      </c>
      <c r="B75" s="255"/>
      <c r="C75" s="252"/>
      <c r="D75" s="70" t="s">
        <v>50</v>
      </c>
      <c r="E75" s="107"/>
      <c r="F75" s="128" t="s">
        <v>579</v>
      </c>
      <c r="G75" s="107"/>
      <c r="H75" s="107"/>
      <c r="I75" s="107"/>
      <c r="J75" s="107" t="s">
        <v>316</v>
      </c>
      <c r="K75" s="137" t="s">
        <v>397</v>
      </c>
      <c r="L75" s="65" t="s">
        <v>579</v>
      </c>
    </row>
    <row r="76" spans="1:12" ht="15.75" customHeight="1" thickBot="1">
      <c r="A76" s="116">
        <v>73</v>
      </c>
      <c r="B76" s="256"/>
      <c r="C76" s="253"/>
      <c r="D76" s="70" t="s">
        <v>50</v>
      </c>
      <c r="E76" s="117"/>
      <c r="F76" s="128" t="s">
        <v>579</v>
      </c>
      <c r="G76" s="117"/>
      <c r="H76" s="117"/>
      <c r="I76" s="117"/>
      <c r="J76" s="143" t="s">
        <v>317</v>
      </c>
      <c r="K76" s="138" t="s">
        <v>397</v>
      </c>
      <c r="L76" s="65" t="s">
        <v>579</v>
      </c>
    </row>
    <row r="77" spans="1:12" ht="15.75" customHeight="1" thickBot="1">
      <c r="A77" s="124">
        <v>74</v>
      </c>
      <c r="B77" s="248" t="s">
        <v>183</v>
      </c>
      <c r="C77" s="237" t="s">
        <v>327</v>
      </c>
      <c r="D77" s="70" t="s">
        <v>50</v>
      </c>
      <c r="E77" s="115"/>
      <c r="F77" s="128" t="s">
        <v>579</v>
      </c>
      <c r="G77" s="115"/>
      <c r="H77" s="115"/>
      <c r="I77" s="115"/>
      <c r="J77" s="115" t="s">
        <v>320</v>
      </c>
      <c r="K77" s="123" t="s">
        <v>397</v>
      </c>
      <c r="L77" s="65" t="s">
        <v>579</v>
      </c>
    </row>
    <row r="78" spans="1:12" ht="15.75" customHeight="1" thickBot="1">
      <c r="A78" s="110">
        <v>75</v>
      </c>
      <c r="B78" s="249"/>
      <c r="C78" s="238"/>
      <c r="D78" s="70" t="s">
        <v>50</v>
      </c>
      <c r="E78" s="107"/>
      <c r="F78" s="128" t="s">
        <v>579</v>
      </c>
      <c r="G78" s="107"/>
      <c r="H78" s="107"/>
      <c r="I78" s="107"/>
      <c r="J78" s="107" t="s">
        <v>321</v>
      </c>
      <c r="K78" s="137" t="s">
        <v>397</v>
      </c>
      <c r="L78" s="65" t="s">
        <v>579</v>
      </c>
    </row>
    <row r="79" spans="1:12" ht="15.75" customHeight="1" thickBot="1">
      <c r="A79" s="110">
        <v>76</v>
      </c>
      <c r="B79" s="249"/>
      <c r="C79" s="238"/>
      <c r="D79" s="70" t="s">
        <v>50</v>
      </c>
      <c r="E79" s="107"/>
      <c r="F79" s="128" t="s">
        <v>579</v>
      </c>
      <c r="G79" s="107"/>
      <c r="H79" s="107"/>
      <c r="I79" s="107"/>
      <c r="J79" s="107" t="s">
        <v>322</v>
      </c>
      <c r="K79" s="137" t="s">
        <v>397</v>
      </c>
      <c r="L79" s="65" t="s">
        <v>579</v>
      </c>
    </row>
    <row r="80" spans="1:12" ht="15.75" customHeight="1" thickBot="1">
      <c r="A80" s="110">
        <v>77</v>
      </c>
      <c r="B80" s="249"/>
      <c r="C80" s="238"/>
      <c r="D80" s="70" t="s">
        <v>50</v>
      </c>
      <c r="E80" s="107"/>
      <c r="F80" s="128" t="s">
        <v>579</v>
      </c>
      <c r="G80" s="107"/>
      <c r="H80" s="107"/>
      <c r="I80" s="107"/>
      <c r="J80" s="107" t="s">
        <v>323</v>
      </c>
      <c r="K80" s="137" t="s">
        <v>397</v>
      </c>
      <c r="L80" s="65" t="s">
        <v>579</v>
      </c>
    </row>
    <row r="81" spans="1:12" ht="15.75" customHeight="1" thickBot="1">
      <c r="A81" s="110">
        <v>78</v>
      </c>
      <c r="B81" s="249"/>
      <c r="C81" s="238"/>
      <c r="D81" s="70" t="s">
        <v>50</v>
      </c>
      <c r="E81" s="107"/>
      <c r="F81" s="128" t="s">
        <v>579</v>
      </c>
      <c r="G81" s="107"/>
      <c r="H81" s="107"/>
      <c r="I81" s="107"/>
      <c r="J81" s="107" t="s">
        <v>324</v>
      </c>
      <c r="K81" s="137" t="s">
        <v>397</v>
      </c>
      <c r="L81" s="65" t="s">
        <v>579</v>
      </c>
    </row>
    <row r="82" spans="1:12" ht="15.75" customHeight="1" thickBot="1">
      <c r="A82" s="110">
        <v>79</v>
      </c>
      <c r="B82" s="249"/>
      <c r="C82" s="238"/>
      <c r="D82" s="70" t="s">
        <v>50</v>
      </c>
      <c r="E82" s="107"/>
      <c r="F82" s="128" t="s">
        <v>579</v>
      </c>
      <c r="G82" s="107"/>
      <c r="H82" s="107"/>
      <c r="I82" s="107"/>
      <c r="J82" s="107" t="s">
        <v>325</v>
      </c>
      <c r="K82" s="137" t="s">
        <v>397</v>
      </c>
      <c r="L82" s="65" t="s">
        <v>579</v>
      </c>
    </row>
    <row r="83" spans="1:12" s="118" customFormat="1" ht="15.75" customHeight="1" thickBot="1">
      <c r="A83" s="151">
        <v>80</v>
      </c>
      <c r="B83" s="250"/>
      <c r="C83" s="239"/>
      <c r="D83" s="70" t="s">
        <v>50</v>
      </c>
      <c r="E83" s="117"/>
      <c r="F83" s="128" t="s">
        <v>579</v>
      </c>
      <c r="G83" s="117"/>
      <c r="H83" s="117"/>
      <c r="I83" s="117"/>
      <c r="J83" s="117" t="s">
        <v>326</v>
      </c>
      <c r="K83" s="138" t="s">
        <v>397</v>
      </c>
      <c r="L83" s="65" t="s">
        <v>579</v>
      </c>
    </row>
    <row r="84" spans="1:12" ht="15.75" customHeight="1">
      <c r="A84" s="110">
        <v>81</v>
      </c>
      <c r="B84" s="238" t="s">
        <v>184</v>
      </c>
      <c r="C84" s="238" t="s">
        <v>328</v>
      </c>
      <c r="D84" s="70" t="s">
        <v>50</v>
      </c>
      <c r="E84" s="115"/>
      <c r="F84" s="115"/>
      <c r="G84" s="115"/>
      <c r="H84" s="115"/>
      <c r="I84" s="115"/>
      <c r="J84" s="152" t="s">
        <v>364</v>
      </c>
      <c r="K84" s="123" t="s">
        <v>397</v>
      </c>
      <c r="L84" s="65" t="s">
        <v>579</v>
      </c>
    </row>
    <row r="85" spans="1:12" ht="15.75" customHeight="1">
      <c r="A85" s="110">
        <v>82</v>
      </c>
      <c r="B85" s="238"/>
      <c r="C85" s="238"/>
      <c r="D85" s="70" t="s">
        <v>50</v>
      </c>
      <c r="E85" s="107"/>
      <c r="F85" s="107"/>
      <c r="G85" s="107"/>
      <c r="H85" s="107"/>
      <c r="I85" s="107"/>
      <c r="J85" s="105" t="s">
        <v>365</v>
      </c>
      <c r="K85" s="137" t="s">
        <v>397</v>
      </c>
      <c r="L85" s="65" t="s">
        <v>579</v>
      </c>
    </row>
    <row r="86" spans="1:12" ht="15.75" customHeight="1">
      <c r="A86" s="110">
        <v>83</v>
      </c>
      <c r="B86" s="238"/>
      <c r="C86" s="238"/>
      <c r="D86" s="70" t="s">
        <v>50</v>
      </c>
      <c r="E86" s="107"/>
      <c r="F86" s="107"/>
      <c r="G86" s="107"/>
      <c r="H86" s="107"/>
      <c r="I86" s="107"/>
      <c r="J86" s="105" t="s">
        <v>366</v>
      </c>
      <c r="K86" s="137" t="s">
        <v>397</v>
      </c>
      <c r="L86" s="65" t="s">
        <v>579</v>
      </c>
    </row>
    <row r="87" spans="1:12" ht="15.75" customHeight="1">
      <c r="A87" s="110">
        <v>84</v>
      </c>
      <c r="B87" s="238"/>
      <c r="C87" s="238"/>
      <c r="D87" s="70" t="s">
        <v>50</v>
      </c>
      <c r="E87" s="107"/>
      <c r="F87" s="107"/>
      <c r="G87" s="107"/>
      <c r="H87" s="107"/>
      <c r="I87" s="107"/>
      <c r="J87" s="105" t="s">
        <v>367</v>
      </c>
      <c r="K87" s="137" t="s">
        <v>397</v>
      </c>
      <c r="L87" s="65" t="s">
        <v>579</v>
      </c>
    </row>
    <row r="88" spans="1:12" ht="15.75" customHeight="1">
      <c r="A88" s="110">
        <v>85</v>
      </c>
      <c r="B88" s="238"/>
      <c r="C88" s="238"/>
      <c r="D88" s="70" t="s">
        <v>50</v>
      </c>
      <c r="E88" s="107"/>
      <c r="F88" s="107"/>
      <c r="G88" s="107"/>
      <c r="H88" s="107"/>
      <c r="I88" s="107"/>
      <c r="J88" s="105" t="s">
        <v>368</v>
      </c>
      <c r="K88" s="137" t="s">
        <v>397</v>
      </c>
      <c r="L88" s="65" t="s">
        <v>579</v>
      </c>
    </row>
    <row r="89" spans="1:12" ht="15.75" customHeight="1">
      <c r="A89" s="110">
        <v>86</v>
      </c>
      <c r="B89" s="238"/>
      <c r="C89" s="238"/>
      <c r="D89" s="70" t="s">
        <v>50</v>
      </c>
      <c r="E89" s="107"/>
      <c r="F89" s="107"/>
      <c r="G89" s="107"/>
      <c r="H89" s="107"/>
      <c r="I89" s="107"/>
      <c r="J89" s="105" t="s">
        <v>369</v>
      </c>
      <c r="K89" s="137" t="s">
        <v>397</v>
      </c>
      <c r="L89" s="65" t="s">
        <v>579</v>
      </c>
    </row>
    <row r="90" spans="1:12" ht="15.75" customHeight="1" thickBot="1">
      <c r="A90" s="125">
        <v>87</v>
      </c>
      <c r="B90" s="239"/>
      <c r="C90" s="239"/>
      <c r="D90" s="70" t="s">
        <v>50</v>
      </c>
      <c r="E90" s="148"/>
      <c r="F90" s="148"/>
      <c r="G90" s="149"/>
      <c r="H90" s="148"/>
      <c r="I90" s="148"/>
      <c r="J90" s="143" t="s">
        <v>370</v>
      </c>
      <c r="K90" s="150" t="s">
        <v>397</v>
      </c>
      <c r="L90" s="65" t="s">
        <v>579</v>
      </c>
    </row>
    <row r="91" spans="1:12" ht="15.75" customHeight="1" thickBot="1">
      <c r="A91" s="110">
        <v>88</v>
      </c>
      <c r="B91" s="237" t="s">
        <v>329</v>
      </c>
      <c r="C91" s="237" t="s">
        <v>330</v>
      </c>
      <c r="D91" s="70" t="s">
        <v>50</v>
      </c>
      <c r="E91" s="115"/>
      <c r="F91" s="128" t="s">
        <v>579</v>
      </c>
      <c r="G91" s="115"/>
      <c r="H91" s="115"/>
      <c r="I91" s="115"/>
      <c r="J91" s="154" t="s">
        <v>331</v>
      </c>
      <c r="K91" s="123" t="s">
        <v>397</v>
      </c>
      <c r="L91" s="65" t="s">
        <v>579</v>
      </c>
    </row>
    <row r="92" spans="1:12" ht="15.75" customHeight="1" thickBot="1">
      <c r="A92" s="110">
        <v>89</v>
      </c>
      <c r="B92" s="238"/>
      <c r="C92" s="238"/>
      <c r="D92" s="70" t="s">
        <v>50</v>
      </c>
      <c r="E92" s="107"/>
      <c r="F92" s="128" t="s">
        <v>579</v>
      </c>
      <c r="G92" s="107"/>
      <c r="H92" s="107"/>
      <c r="I92" s="107"/>
      <c r="J92" s="153" t="s">
        <v>332</v>
      </c>
      <c r="K92" s="137" t="s">
        <v>397</v>
      </c>
      <c r="L92" s="65" t="s">
        <v>579</v>
      </c>
    </row>
    <row r="93" spans="1:12" ht="15.75" customHeight="1" thickBot="1">
      <c r="A93" s="110">
        <v>90</v>
      </c>
      <c r="B93" s="238"/>
      <c r="C93" s="238"/>
      <c r="D93" s="70" t="s">
        <v>50</v>
      </c>
      <c r="E93" s="107"/>
      <c r="F93" s="128" t="s">
        <v>579</v>
      </c>
      <c r="G93" s="107"/>
      <c r="H93" s="107"/>
      <c r="I93" s="107"/>
      <c r="J93" s="153" t="s">
        <v>333</v>
      </c>
      <c r="K93" s="137" t="s">
        <v>397</v>
      </c>
      <c r="L93" s="65" t="s">
        <v>579</v>
      </c>
    </row>
    <row r="94" spans="1:12" ht="15.75" customHeight="1" thickBot="1">
      <c r="A94" s="110">
        <v>91</v>
      </c>
      <c r="B94" s="238"/>
      <c r="C94" s="238"/>
      <c r="D94" s="70" t="s">
        <v>50</v>
      </c>
      <c r="E94" s="107"/>
      <c r="F94" s="128" t="s">
        <v>579</v>
      </c>
      <c r="G94" s="107"/>
      <c r="H94" s="107"/>
      <c r="I94" s="107"/>
      <c r="J94" s="107" t="s">
        <v>334</v>
      </c>
      <c r="K94" s="137" t="s">
        <v>397</v>
      </c>
      <c r="L94" s="65" t="s">
        <v>579</v>
      </c>
    </row>
    <row r="95" spans="1:12" ht="15.75" customHeight="1" thickBot="1">
      <c r="A95" s="110">
        <v>92</v>
      </c>
      <c r="B95" s="238"/>
      <c r="C95" s="238"/>
      <c r="D95" s="70" t="s">
        <v>50</v>
      </c>
      <c r="E95" s="107"/>
      <c r="F95" s="128" t="s">
        <v>579</v>
      </c>
      <c r="G95" s="107"/>
      <c r="H95" s="107"/>
      <c r="I95" s="107"/>
      <c r="J95" s="107" t="s">
        <v>335</v>
      </c>
      <c r="K95" s="137" t="s">
        <v>397</v>
      </c>
      <c r="L95" s="65" t="s">
        <v>579</v>
      </c>
    </row>
    <row r="96" spans="1:12" ht="15.75" customHeight="1" thickBot="1">
      <c r="A96" s="110">
        <v>93</v>
      </c>
      <c r="B96" s="238"/>
      <c r="C96" s="238"/>
      <c r="D96" s="70" t="s">
        <v>50</v>
      </c>
      <c r="E96" s="107"/>
      <c r="F96" s="128" t="s">
        <v>579</v>
      </c>
      <c r="G96" s="107"/>
      <c r="H96" s="107"/>
      <c r="I96" s="107"/>
      <c r="J96" s="107" t="s">
        <v>336</v>
      </c>
      <c r="K96" s="137" t="s">
        <v>397</v>
      </c>
      <c r="L96" s="65" t="s">
        <v>579</v>
      </c>
    </row>
    <row r="97" spans="1:12" ht="15.75" customHeight="1" thickBot="1">
      <c r="A97" s="116">
        <v>94</v>
      </c>
      <c r="B97" s="239"/>
      <c r="C97" s="239"/>
      <c r="D97" s="70" t="s">
        <v>50</v>
      </c>
      <c r="E97" s="117"/>
      <c r="F97" s="128" t="s">
        <v>579</v>
      </c>
      <c r="G97" s="117"/>
      <c r="H97" s="117"/>
      <c r="I97" s="117"/>
      <c r="J97" s="117" t="s">
        <v>337</v>
      </c>
      <c r="K97" s="138" t="s">
        <v>397</v>
      </c>
      <c r="L97" s="65" t="s">
        <v>579</v>
      </c>
    </row>
    <row r="98" spans="1:12" ht="15.75" customHeight="1" thickBot="1">
      <c r="A98" s="127">
        <v>95</v>
      </c>
      <c r="B98" s="237" t="s">
        <v>347</v>
      </c>
      <c r="C98" s="237" t="s">
        <v>346</v>
      </c>
      <c r="D98" s="70" t="s">
        <v>50</v>
      </c>
      <c r="E98" s="129"/>
      <c r="F98" s="128" t="s">
        <v>579</v>
      </c>
      <c r="G98" s="129"/>
      <c r="H98" s="129"/>
      <c r="I98" s="129"/>
      <c r="J98" s="129" t="s">
        <v>339</v>
      </c>
      <c r="K98" s="128" t="s">
        <v>397</v>
      </c>
      <c r="L98" s="65" t="s">
        <v>579</v>
      </c>
    </row>
    <row r="99" spans="1:12" ht="15.75" customHeight="1" thickBot="1">
      <c r="A99" s="110">
        <v>96</v>
      </c>
      <c r="B99" s="238"/>
      <c r="C99" s="238"/>
      <c r="D99" s="70" t="s">
        <v>50</v>
      </c>
      <c r="E99" s="107"/>
      <c r="F99" s="128" t="s">
        <v>579</v>
      </c>
      <c r="G99" s="107"/>
      <c r="H99" s="107"/>
      <c r="I99" s="107"/>
      <c r="J99" s="107" t="s">
        <v>340</v>
      </c>
      <c r="K99" s="137" t="s">
        <v>397</v>
      </c>
      <c r="L99" s="65" t="s">
        <v>579</v>
      </c>
    </row>
    <row r="100" spans="1:12" ht="15.75" customHeight="1" thickBot="1">
      <c r="A100" s="110">
        <v>97</v>
      </c>
      <c r="B100" s="238"/>
      <c r="C100" s="238"/>
      <c r="D100" s="70" t="s">
        <v>50</v>
      </c>
      <c r="E100" s="107"/>
      <c r="F100" s="128" t="s">
        <v>579</v>
      </c>
      <c r="G100" s="107"/>
      <c r="H100" s="107"/>
      <c r="I100" s="107"/>
      <c r="J100" s="107" t="s">
        <v>341</v>
      </c>
      <c r="K100" s="137" t="s">
        <v>397</v>
      </c>
      <c r="L100" s="65" t="s">
        <v>579</v>
      </c>
    </row>
    <row r="101" spans="1:12" ht="15.75" customHeight="1" thickBot="1">
      <c r="A101" s="110">
        <v>98</v>
      </c>
      <c r="B101" s="238"/>
      <c r="C101" s="238"/>
      <c r="D101" s="70" t="s">
        <v>50</v>
      </c>
      <c r="E101" s="107"/>
      <c r="F101" s="128" t="s">
        <v>579</v>
      </c>
      <c r="G101" s="107"/>
      <c r="H101" s="107"/>
      <c r="I101" s="107"/>
      <c r="J101" s="107" t="s">
        <v>342</v>
      </c>
      <c r="K101" s="137" t="s">
        <v>397</v>
      </c>
      <c r="L101" s="65" t="s">
        <v>579</v>
      </c>
    </row>
    <row r="102" spans="1:12" ht="15.75" customHeight="1" thickBot="1">
      <c r="A102" s="110">
        <v>99</v>
      </c>
      <c r="B102" s="238"/>
      <c r="C102" s="238"/>
      <c r="D102" s="70" t="s">
        <v>50</v>
      </c>
      <c r="E102" s="107"/>
      <c r="F102" s="128" t="s">
        <v>579</v>
      </c>
      <c r="G102" s="107"/>
      <c r="H102" s="107"/>
      <c r="I102" s="107"/>
      <c r="J102" s="107" t="s">
        <v>343</v>
      </c>
      <c r="K102" s="137" t="s">
        <v>397</v>
      </c>
      <c r="L102" s="65" t="s">
        <v>579</v>
      </c>
    </row>
    <row r="103" spans="1:12" ht="15.75" customHeight="1" thickBot="1">
      <c r="A103" s="110">
        <v>100</v>
      </c>
      <c r="B103" s="238"/>
      <c r="C103" s="238"/>
      <c r="D103" s="70" t="s">
        <v>50</v>
      </c>
      <c r="E103" s="107"/>
      <c r="F103" s="128" t="s">
        <v>579</v>
      </c>
      <c r="G103" s="107"/>
      <c r="H103" s="107"/>
      <c r="I103" s="107"/>
      <c r="J103" s="107" t="s">
        <v>344</v>
      </c>
      <c r="K103" s="137" t="s">
        <v>397</v>
      </c>
      <c r="L103" s="65" t="s">
        <v>579</v>
      </c>
    </row>
    <row r="104" spans="1:12" ht="15.75" customHeight="1" thickBot="1">
      <c r="A104" s="116">
        <v>101</v>
      </c>
      <c r="B104" s="239"/>
      <c r="C104" s="239"/>
      <c r="D104" s="70" t="s">
        <v>50</v>
      </c>
      <c r="E104" s="117"/>
      <c r="F104" s="128" t="s">
        <v>579</v>
      </c>
      <c r="G104" s="117"/>
      <c r="H104" s="117"/>
      <c r="I104" s="117"/>
      <c r="J104" s="117" t="s">
        <v>345</v>
      </c>
      <c r="K104" s="138" t="s">
        <v>397</v>
      </c>
      <c r="L104" s="65" t="s">
        <v>579</v>
      </c>
    </row>
    <row r="105" spans="1:12" ht="15.75" customHeight="1" thickBot="1">
      <c r="A105" s="127">
        <v>102</v>
      </c>
      <c r="B105" s="254" t="s">
        <v>355</v>
      </c>
      <c r="C105" s="251" t="s">
        <v>356</v>
      </c>
      <c r="D105" s="70" t="s">
        <v>50</v>
      </c>
      <c r="E105" s="129"/>
      <c r="F105" s="128" t="s">
        <v>579</v>
      </c>
      <c r="G105" s="129"/>
      <c r="H105" s="129"/>
      <c r="I105" s="129"/>
      <c r="J105" s="129" t="s">
        <v>348</v>
      </c>
      <c r="K105" s="128" t="s">
        <v>397</v>
      </c>
      <c r="L105" s="65" t="s">
        <v>579</v>
      </c>
    </row>
    <row r="106" spans="1:12" ht="15.75" customHeight="1" thickBot="1">
      <c r="A106" s="110">
        <v>103</v>
      </c>
      <c r="B106" s="255"/>
      <c r="C106" s="252"/>
      <c r="D106" s="70" t="s">
        <v>50</v>
      </c>
      <c r="E106" s="107"/>
      <c r="F106" s="128" t="s">
        <v>579</v>
      </c>
      <c r="G106" s="107"/>
      <c r="H106" s="107"/>
      <c r="I106" s="107"/>
      <c r="J106" s="107" t="s">
        <v>349</v>
      </c>
      <c r="K106" s="137" t="s">
        <v>397</v>
      </c>
      <c r="L106" s="65" t="s">
        <v>579</v>
      </c>
    </row>
    <row r="107" spans="1:12" ht="15.75" customHeight="1" thickBot="1">
      <c r="A107" s="110">
        <v>104</v>
      </c>
      <c r="B107" s="255"/>
      <c r="C107" s="252"/>
      <c r="D107" s="70" t="s">
        <v>50</v>
      </c>
      <c r="E107" s="107"/>
      <c r="F107" s="128" t="s">
        <v>579</v>
      </c>
      <c r="G107" s="107"/>
      <c r="H107" s="107"/>
      <c r="I107" s="107"/>
      <c r="J107" s="107" t="s">
        <v>350</v>
      </c>
      <c r="K107" s="137" t="s">
        <v>397</v>
      </c>
      <c r="L107" s="65" t="s">
        <v>579</v>
      </c>
    </row>
    <row r="108" spans="1:12" ht="15.75" customHeight="1" thickBot="1">
      <c r="A108" s="110">
        <v>105</v>
      </c>
      <c r="B108" s="255"/>
      <c r="C108" s="252"/>
      <c r="D108" s="70" t="s">
        <v>50</v>
      </c>
      <c r="E108" s="107"/>
      <c r="F108" s="128" t="s">
        <v>579</v>
      </c>
      <c r="G108" s="107"/>
      <c r="H108" s="107"/>
      <c r="I108" s="107"/>
      <c r="J108" s="107" t="s">
        <v>351</v>
      </c>
      <c r="K108" s="137" t="s">
        <v>397</v>
      </c>
      <c r="L108" s="65" t="s">
        <v>579</v>
      </c>
    </row>
    <row r="109" spans="1:12" ht="15.75" customHeight="1" thickBot="1">
      <c r="A109" s="110">
        <v>106</v>
      </c>
      <c r="B109" s="255"/>
      <c r="C109" s="252"/>
      <c r="D109" s="70" t="s">
        <v>50</v>
      </c>
      <c r="E109" s="107"/>
      <c r="F109" s="128" t="s">
        <v>579</v>
      </c>
      <c r="G109" s="107"/>
      <c r="H109" s="107"/>
      <c r="I109" s="107"/>
      <c r="J109" s="107" t="s">
        <v>352</v>
      </c>
      <c r="K109" s="137" t="s">
        <v>397</v>
      </c>
      <c r="L109" s="65" t="s">
        <v>579</v>
      </c>
    </row>
    <row r="110" spans="1:12" ht="15.75" customHeight="1" thickBot="1">
      <c r="A110" s="110">
        <v>107</v>
      </c>
      <c r="B110" s="255"/>
      <c r="C110" s="252"/>
      <c r="D110" s="70" t="s">
        <v>50</v>
      </c>
      <c r="E110" s="107"/>
      <c r="F110" s="128" t="s">
        <v>579</v>
      </c>
      <c r="G110" s="107"/>
      <c r="H110" s="107"/>
      <c r="I110" s="107"/>
      <c r="J110" s="107" t="s">
        <v>353</v>
      </c>
      <c r="K110" s="137" t="s">
        <v>397</v>
      </c>
      <c r="L110" s="65" t="s">
        <v>579</v>
      </c>
    </row>
    <row r="111" spans="1:12" ht="15.75" customHeight="1" thickBot="1">
      <c r="A111" s="116">
        <v>108</v>
      </c>
      <c r="B111" s="256"/>
      <c r="C111" s="253"/>
      <c r="D111" s="70" t="s">
        <v>50</v>
      </c>
      <c r="E111" s="117"/>
      <c r="F111" s="128" t="s">
        <v>579</v>
      </c>
      <c r="G111" s="117"/>
      <c r="H111" s="117"/>
      <c r="I111" s="117"/>
      <c r="J111" s="117" t="s">
        <v>354</v>
      </c>
      <c r="K111" s="138" t="s">
        <v>397</v>
      </c>
      <c r="L111" s="65" t="s">
        <v>579</v>
      </c>
    </row>
    <row r="112" spans="1:12" ht="15.75" customHeight="1" thickBot="1">
      <c r="A112" s="127">
        <v>109</v>
      </c>
      <c r="B112" s="248" t="s">
        <v>386</v>
      </c>
      <c r="C112" s="237" t="s">
        <v>387</v>
      </c>
      <c r="D112" s="70" t="s">
        <v>50</v>
      </c>
      <c r="E112" s="129"/>
      <c r="F112" s="128" t="s">
        <v>579</v>
      </c>
      <c r="G112" s="129"/>
      <c r="H112" s="129"/>
      <c r="I112" s="129"/>
      <c r="J112" s="129" t="s">
        <v>357</v>
      </c>
      <c r="K112" s="128" t="s">
        <v>398</v>
      </c>
      <c r="L112" s="65" t="s">
        <v>579</v>
      </c>
    </row>
    <row r="113" spans="1:12" ht="15.75" customHeight="1" thickBot="1">
      <c r="A113" s="110">
        <v>110</v>
      </c>
      <c r="B113" s="249"/>
      <c r="C113" s="238"/>
      <c r="D113" s="70" t="s">
        <v>50</v>
      </c>
      <c r="E113" s="107"/>
      <c r="F113" s="128" t="s">
        <v>579</v>
      </c>
      <c r="G113" s="107"/>
      <c r="H113" s="107"/>
      <c r="I113" s="107"/>
      <c r="J113" s="107" t="s">
        <v>358</v>
      </c>
      <c r="K113" s="137" t="s">
        <v>397</v>
      </c>
      <c r="L113" s="65" t="s">
        <v>579</v>
      </c>
    </row>
    <row r="114" spans="1:12" ht="15.75" customHeight="1" thickBot="1">
      <c r="A114" s="110">
        <v>111</v>
      </c>
      <c r="B114" s="249"/>
      <c r="C114" s="238"/>
      <c r="D114" s="70" t="s">
        <v>50</v>
      </c>
      <c r="E114" s="107"/>
      <c r="F114" s="128" t="s">
        <v>579</v>
      </c>
      <c r="G114" s="107"/>
      <c r="H114" s="107"/>
      <c r="I114" s="107"/>
      <c r="J114" s="107" t="s">
        <v>359</v>
      </c>
      <c r="K114" s="137" t="s">
        <v>397</v>
      </c>
      <c r="L114" s="65" t="s">
        <v>579</v>
      </c>
    </row>
    <row r="115" spans="1:12" ht="15.75" customHeight="1" thickBot="1">
      <c r="A115" s="110">
        <v>112</v>
      </c>
      <c r="B115" s="249"/>
      <c r="C115" s="238"/>
      <c r="D115" s="70" t="s">
        <v>50</v>
      </c>
      <c r="E115" s="107"/>
      <c r="F115" s="128" t="s">
        <v>579</v>
      </c>
      <c r="G115" s="107"/>
      <c r="H115" s="107"/>
      <c r="I115" s="107"/>
      <c r="J115" s="107" t="s">
        <v>360</v>
      </c>
      <c r="K115" s="137" t="s">
        <v>397</v>
      </c>
      <c r="L115" s="65" t="s">
        <v>579</v>
      </c>
    </row>
    <row r="116" spans="1:12" ht="15.75" customHeight="1" thickBot="1">
      <c r="A116" s="110">
        <v>113</v>
      </c>
      <c r="B116" s="249"/>
      <c r="C116" s="238"/>
      <c r="D116" s="70" t="s">
        <v>50</v>
      </c>
      <c r="E116" s="107"/>
      <c r="F116" s="128" t="s">
        <v>579</v>
      </c>
      <c r="G116" s="107"/>
      <c r="H116" s="107"/>
      <c r="I116" s="107"/>
      <c r="J116" s="107" t="s">
        <v>361</v>
      </c>
      <c r="K116" s="137" t="s">
        <v>397</v>
      </c>
      <c r="L116" s="65" t="s">
        <v>579</v>
      </c>
    </row>
    <row r="117" spans="1:12" ht="15.75" customHeight="1" thickBot="1">
      <c r="A117" s="110">
        <v>114</v>
      </c>
      <c r="B117" s="249"/>
      <c r="C117" s="238"/>
      <c r="D117" s="70" t="s">
        <v>50</v>
      </c>
      <c r="E117" s="107"/>
      <c r="F117" s="128" t="s">
        <v>579</v>
      </c>
      <c r="G117" s="107"/>
      <c r="H117" s="107"/>
      <c r="I117" s="107"/>
      <c r="J117" s="107" t="s">
        <v>362</v>
      </c>
      <c r="K117" s="137" t="s">
        <v>319</v>
      </c>
      <c r="L117" s="65" t="s">
        <v>579</v>
      </c>
    </row>
    <row r="118" spans="1:12" ht="15.75" customHeight="1" thickBot="1">
      <c r="A118" s="116">
        <v>115</v>
      </c>
      <c r="B118" s="250"/>
      <c r="C118" s="239"/>
      <c r="D118" s="70" t="s">
        <v>50</v>
      </c>
      <c r="E118" s="117"/>
      <c r="F118" s="128" t="s">
        <v>579</v>
      </c>
      <c r="G118" s="117"/>
      <c r="H118" s="117"/>
      <c r="I118" s="117"/>
      <c r="J118" s="117" t="s">
        <v>363</v>
      </c>
      <c r="K118" s="138" t="s">
        <v>397</v>
      </c>
      <c r="L118" s="65" t="s">
        <v>579</v>
      </c>
    </row>
    <row r="119" spans="1:12" ht="15.75" customHeight="1" thickBot="1">
      <c r="A119" s="127">
        <v>116</v>
      </c>
      <c r="B119" s="248" t="s">
        <v>395</v>
      </c>
      <c r="C119" s="237" t="s">
        <v>396</v>
      </c>
      <c r="D119" s="70" t="s">
        <v>50</v>
      </c>
      <c r="E119" s="129"/>
      <c r="F119" s="128" t="s">
        <v>579</v>
      </c>
      <c r="G119" s="129"/>
      <c r="H119" s="129"/>
      <c r="I119" s="129"/>
      <c r="J119" s="130" t="s">
        <v>388</v>
      </c>
      <c r="K119" s="128" t="s">
        <v>397</v>
      </c>
      <c r="L119" s="65" t="s">
        <v>579</v>
      </c>
    </row>
    <row r="120" spans="1:12" ht="15.75" customHeight="1" thickBot="1">
      <c r="A120" s="110">
        <v>117</v>
      </c>
      <c r="B120" s="249"/>
      <c r="C120" s="238"/>
      <c r="D120" s="70" t="s">
        <v>50</v>
      </c>
      <c r="E120" s="107"/>
      <c r="F120" s="128" t="s">
        <v>579</v>
      </c>
      <c r="G120" s="107"/>
      <c r="H120" s="107"/>
      <c r="I120" s="107"/>
      <c r="J120" s="131" t="s">
        <v>389</v>
      </c>
      <c r="K120" s="137" t="s">
        <v>397</v>
      </c>
      <c r="L120" s="65" t="s">
        <v>579</v>
      </c>
    </row>
    <row r="121" spans="1:12" ht="15.75" customHeight="1" thickBot="1">
      <c r="A121" s="110">
        <v>118</v>
      </c>
      <c r="B121" s="249"/>
      <c r="C121" s="238"/>
      <c r="D121" s="70" t="s">
        <v>50</v>
      </c>
      <c r="E121" s="107"/>
      <c r="F121" s="128" t="s">
        <v>579</v>
      </c>
      <c r="G121" s="107"/>
      <c r="H121" s="107"/>
      <c r="I121" s="107"/>
      <c r="J121" s="131" t="s">
        <v>390</v>
      </c>
      <c r="K121" s="137" t="s">
        <v>397</v>
      </c>
      <c r="L121" s="65" t="s">
        <v>579</v>
      </c>
    </row>
    <row r="122" spans="1:12" ht="15.75" customHeight="1" thickBot="1">
      <c r="A122" s="110">
        <v>119</v>
      </c>
      <c r="B122" s="249"/>
      <c r="C122" s="238"/>
      <c r="D122" s="70" t="s">
        <v>50</v>
      </c>
      <c r="E122" s="107"/>
      <c r="F122" s="128" t="s">
        <v>579</v>
      </c>
      <c r="G122" s="107"/>
      <c r="H122" s="107"/>
      <c r="I122" s="107"/>
      <c r="J122" s="131" t="s">
        <v>391</v>
      </c>
      <c r="K122" s="137" t="s">
        <v>397</v>
      </c>
      <c r="L122" s="65" t="s">
        <v>579</v>
      </c>
    </row>
    <row r="123" spans="1:12" ht="15.75" customHeight="1" thickBot="1">
      <c r="A123" s="110">
        <v>120</v>
      </c>
      <c r="B123" s="249"/>
      <c r="C123" s="238"/>
      <c r="D123" s="70" t="s">
        <v>50</v>
      </c>
      <c r="E123" s="107"/>
      <c r="F123" s="128" t="s">
        <v>579</v>
      </c>
      <c r="G123" s="107"/>
      <c r="H123" s="107"/>
      <c r="I123" s="107"/>
      <c r="J123" s="131" t="s">
        <v>392</v>
      </c>
      <c r="K123" s="137" t="s">
        <v>397</v>
      </c>
      <c r="L123" s="65" t="s">
        <v>579</v>
      </c>
    </row>
    <row r="124" spans="1:12" ht="15.75" customHeight="1" thickBot="1">
      <c r="A124" s="110">
        <v>121</v>
      </c>
      <c r="B124" s="249"/>
      <c r="C124" s="238"/>
      <c r="D124" s="70" t="s">
        <v>50</v>
      </c>
      <c r="E124" s="107"/>
      <c r="F124" s="128" t="s">
        <v>579</v>
      </c>
      <c r="G124" s="107"/>
      <c r="H124" s="107"/>
      <c r="I124" s="107"/>
      <c r="J124" s="131" t="s">
        <v>393</v>
      </c>
      <c r="K124" s="137" t="s">
        <v>397</v>
      </c>
      <c r="L124" s="65" t="s">
        <v>579</v>
      </c>
    </row>
    <row r="125" spans="1:12" ht="15.75" customHeight="1" thickBot="1">
      <c r="A125" s="116">
        <v>122</v>
      </c>
      <c r="B125" s="250"/>
      <c r="C125" s="239"/>
      <c r="D125" s="70" t="s">
        <v>50</v>
      </c>
      <c r="E125" s="117"/>
      <c r="F125" s="128" t="s">
        <v>579</v>
      </c>
      <c r="G125" s="117"/>
      <c r="H125" s="117"/>
      <c r="I125" s="117"/>
      <c r="J125" s="133" t="s">
        <v>394</v>
      </c>
      <c r="K125" s="138" t="s">
        <v>397</v>
      </c>
      <c r="L125" s="65" t="s">
        <v>579</v>
      </c>
    </row>
    <row r="126" spans="1:12" ht="15.75" customHeight="1" thickBot="1">
      <c r="A126" s="127">
        <v>123</v>
      </c>
      <c r="B126" s="237" t="s">
        <v>185</v>
      </c>
      <c r="C126" s="237" t="s">
        <v>408</v>
      </c>
      <c r="D126" s="70" t="s">
        <v>50</v>
      </c>
      <c r="E126" s="129"/>
      <c r="F126" s="128" t="s">
        <v>579</v>
      </c>
      <c r="G126" s="129"/>
      <c r="H126" s="129"/>
      <c r="I126" s="129"/>
      <c r="J126" s="122" t="s">
        <v>399</v>
      </c>
      <c r="K126" s="128" t="s">
        <v>397</v>
      </c>
      <c r="L126" s="65" t="s">
        <v>579</v>
      </c>
    </row>
    <row r="127" spans="1:12" ht="15.75" customHeight="1" thickBot="1">
      <c r="A127" s="110">
        <v>124</v>
      </c>
      <c r="B127" s="238"/>
      <c r="C127" s="238"/>
      <c r="D127" s="70" t="s">
        <v>50</v>
      </c>
      <c r="E127" s="107"/>
      <c r="F127" s="128" t="s">
        <v>579</v>
      </c>
      <c r="G127" s="107"/>
      <c r="H127" s="107"/>
      <c r="I127" s="107"/>
      <c r="J127" s="18" t="s">
        <v>400</v>
      </c>
      <c r="K127" s="137" t="s">
        <v>397</v>
      </c>
      <c r="L127" s="65" t="s">
        <v>579</v>
      </c>
    </row>
    <row r="128" spans="1:12" ht="15.75" customHeight="1" thickBot="1">
      <c r="A128" s="110">
        <v>125</v>
      </c>
      <c r="B128" s="238"/>
      <c r="C128" s="238"/>
      <c r="D128" s="70" t="s">
        <v>50</v>
      </c>
      <c r="E128" s="107"/>
      <c r="F128" s="128" t="s">
        <v>579</v>
      </c>
      <c r="G128" s="107"/>
      <c r="H128" s="107"/>
      <c r="I128" s="107"/>
      <c r="J128" s="18" t="s">
        <v>401</v>
      </c>
      <c r="K128" s="137" t="s">
        <v>397</v>
      </c>
      <c r="L128" s="65" t="s">
        <v>579</v>
      </c>
    </row>
    <row r="129" spans="1:12" ht="15.75" customHeight="1" thickBot="1">
      <c r="A129" s="110">
        <v>126</v>
      </c>
      <c r="B129" s="238"/>
      <c r="C129" s="238"/>
      <c r="D129" s="70" t="s">
        <v>50</v>
      </c>
      <c r="E129" s="107"/>
      <c r="F129" s="128" t="s">
        <v>579</v>
      </c>
      <c r="G129" s="107"/>
      <c r="H129" s="107"/>
      <c r="I129" s="107"/>
      <c r="J129" s="107" t="s">
        <v>402</v>
      </c>
      <c r="K129" s="137" t="s">
        <v>319</v>
      </c>
      <c r="L129" s="65" t="s">
        <v>579</v>
      </c>
    </row>
    <row r="130" spans="1:12" ht="15.75" customHeight="1" thickBot="1">
      <c r="A130" s="110">
        <v>127</v>
      </c>
      <c r="B130" s="238"/>
      <c r="C130" s="238"/>
      <c r="D130" s="70" t="s">
        <v>50</v>
      </c>
      <c r="E130" s="107"/>
      <c r="F130" s="128" t="s">
        <v>579</v>
      </c>
      <c r="G130" s="107"/>
      <c r="H130" s="107"/>
      <c r="I130" s="107"/>
      <c r="J130" s="107" t="s">
        <v>403</v>
      </c>
      <c r="K130" s="137" t="s">
        <v>397</v>
      </c>
      <c r="L130" s="65" t="s">
        <v>579</v>
      </c>
    </row>
    <row r="131" spans="1:12" ht="15.75" customHeight="1" thickBot="1">
      <c r="A131" s="110">
        <v>128</v>
      </c>
      <c r="B131" s="238"/>
      <c r="C131" s="238"/>
      <c r="D131" s="70" t="s">
        <v>50</v>
      </c>
      <c r="E131" s="107"/>
      <c r="F131" s="128" t="s">
        <v>579</v>
      </c>
      <c r="G131" s="107"/>
      <c r="H131" s="107"/>
      <c r="I131" s="107"/>
      <c r="J131" s="107" t="s">
        <v>404</v>
      </c>
      <c r="K131" s="137" t="s">
        <v>397</v>
      </c>
      <c r="L131" s="65" t="s">
        <v>579</v>
      </c>
    </row>
    <row r="132" spans="1:12" ht="15.75" customHeight="1" thickBot="1">
      <c r="A132" s="116">
        <v>129</v>
      </c>
      <c r="B132" s="239"/>
      <c r="C132" s="239"/>
      <c r="D132" s="70" t="s">
        <v>50</v>
      </c>
      <c r="E132" s="117"/>
      <c r="F132" s="128" t="s">
        <v>579</v>
      </c>
      <c r="G132" s="117"/>
      <c r="H132" s="117"/>
      <c r="I132" s="117"/>
      <c r="J132" s="117" t="s">
        <v>405</v>
      </c>
      <c r="K132" s="138" t="s">
        <v>397</v>
      </c>
      <c r="L132" s="65" t="s">
        <v>579</v>
      </c>
    </row>
    <row r="133" spans="1:12" ht="15.75" customHeight="1" thickBot="1">
      <c r="A133" s="127">
        <v>130</v>
      </c>
      <c r="B133" s="248" t="s">
        <v>168</v>
      </c>
      <c r="C133" s="237" t="s">
        <v>416</v>
      </c>
      <c r="D133" s="70" t="s">
        <v>50</v>
      </c>
      <c r="E133" s="129"/>
      <c r="F133" s="128" t="s">
        <v>579</v>
      </c>
      <c r="G133" s="129"/>
      <c r="H133" s="129"/>
      <c r="I133" s="129"/>
      <c r="J133" s="129" t="s">
        <v>409</v>
      </c>
      <c r="K133" s="128" t="s">
        <v>397</v>
      </c>
      <c r="L133" s="65" t="s">
        <v>579</v>
      </c>
    </row>
    <row r="134" spans="1:12" ht="15.75" customHeight="1" thickBot="1">
      <c r="A134" s="110">
        <v>131</v>
      </c>
      <c r="B134" s="249"/>
      <c r="C134" s="238"/>
      <c r="D134" s="70" t="s">
        <v>50</v>
      </c>
      <c r="E134" s="107"/>
      <c r="F134" s="128" t="s">
        <v>579</v>
      </c>
      <c r="G134" s="107"/>
      <c r="H134" s="107"/>
      <c r="I134" s="107"/>
      <c r="J134" s="107" t="s">
        <v>410</v>
      </c>
      <c r="K134" s="137" t="s">
        <v>397</v>
      </c>
      <c r="L134" s="65" t="s">
        <v>579</v>
      </c>
    </row>
    <row r="135" spans="1:12" ht="15.75" customHeight="1" thickBot="1">
      <c r="A135" s="110">
        <v>132</v>
      </c>
      <c r="B135" s="249"/>
      <c r="C135" s="238"/>
      <c r="D135" s="70" t="s">
        <v>50</v>
      </c>
      <c r="E135" s="107"/>
      <c r="F135" s="128" t="s">
        <v>579</v>
      </c>
      <c r="G135" s="107"/>
      <c r="H135" s="107"/>
      <c r="I135" s="107"/>
      <c r="J135" s="107" t="s">
        <v>411</v>
      </c>
      <c r="K135" s="137" t="s">
        <v>397</v>
      </c>
      <c r="L135" s="65" t="s">
        <v>579</v>
      </c>
    </row>
    <row r="136" spans="1:12" ht="15.75" customHeight="1" thickBot="1">
      <c r="A136" s="110">
        <v>133</v>
      </c>
      <c r="B136" s="249"/>
      <c r="C136" s="238"/>
      <c r="D136" s="70" t="s">
        <v>50</v>
      </c>
      <c r="E136" s="107"/>
      <c r="F136" s="128" t="s">
        <v>579</v>
      </c>
      <c r="G136" s="107"/>
      <c r="H136" s="107"/>
      <c r="I136" s="107"/>
      <c r="J136" s="107" t="s">
        <v>412</v>
      </c>
      <c r="K136" s="137" t="s">
        <v>397</v>
      </c>
      <c r="L136" s="65" t="s">
        <v>579</v>
      </c>
    </row>
    <row r="137" spans="1:12" ht="15.75" customHeight="1" thickBot="1">
      <c r="A137" s="110">
        <v>134</v>
      </c>
      <c r="B137" s="249"/>
      <c r="C137" s="238"/>
      <c r="D137" s="70" t="s">
        <v>50</v>
      </c>
      <c r="E137" s="107"/>
      <c r="F137" s="128" t="s">
        <v>579</v>
      </c>
      <c r="G137" s="107"/>
      <c r="H137" s="107"/>
      <c r="I137" s="107"/>
      <c r="J137" s="107" t="s">
        <v>413</v>
      </c>
      <c r="K137" s="137" t="s">
        <v>397</v>
      </c>
      <c r="L137" s="65" t="s">
        <v>579</v>
      </c>
    </row>
    <row r="138" spans="1:12" ht="15.75" customHeight="1" thickBot="1">
      <c r="A138" s="110">
        <v>135</v>
      </c>
      <c r="B138" s="249"/>
      <c r="C138" s="238"/>
      <c r="D138" s="70" t="s">
        <v>50</v>
      </c>
      <c r="E138" s="107"/>
      <c r="F138" s="128" t="s">
        <v>579</v>
      </c>
      <c r="G138" s="107"/>
      <c r="H138" s="107"/>
      <c r="I138" s="107"/>
      <c r="J138" s="107" t="s">
        <v>414</v>
      </c>
      <c r="K138" s="137" t="s">
        <v>397</v>
      </c>
      <c r="L138" s="65" t="s">
        <v>579</v>
      </c>
    </row>
    <row r="139" spans="1:12" ht="15.75" customHeight="1" thickBot="1">
      <c r="A139" s="116">
        <v>136</v>
      </c>
      <c r="B139" s="250"/>
      <c r="C139" s="239"/>
      <c r="D139" s="70" t="s">
        <v>50</v>
      </c>
      <c r="E139" s="117"/>
      <c r="F139" s="128" t="s">
        <v>579</v>
      </c>
      <c r="G139" s="117"/>
      <c r="H139" s="117"/>
      <c r="I139" s="117"/>
      <c r="J139" s="117" t="s">
        <v>415</v>
      </c>
      <c r="K139" s="138" t="s">
        <v>397</v>
      </c>
      <c r="L139" s="65" t="s">
        <v>579</v>
      </c>
    </row>
    <row r="140" spans="1:12" ht="15.75" customHeight="1" thickBot="1">
      <c r="A140" s="127">
        <v>137</v>
      </c>
      <c r="B140" s="251" t="s">
        <v>167</v>
      </c>
      <c r="C140" s="237" t="s">
        <v>396</v>
      </c>
      <c r="D140" s="70" t="s">
        <v>50</v>
      </c>
      <c r="E140" s="129"/>
      <c r="F140" s="128" t="s">
        <v>579</v>
      </c>
      <c r="G140" s="129"/>
      <c r="H140" s="129"/>
      <c r="I140" s="129"/>
      <c r="J140" s="129" t="s">
        <v>417</v>
      </c>
      <c r="K140" s="128" t="s">
        <v>397</v>
      </c>
      <c r="L140" s="65" t="s">
        <v>579</v>
      </c>
    </row>
    <row r="141" spans="1:12" ht="15.75" customHeight="1" thickBot="1">
      <c r="A141" s="110">
        <v>138</v>
      </c>
      <c r="B141" s="252"/>
      <c r="C141" s="238"/>
      <c r="D141" s="70" t="s">
        <v>50</v>
      </c>
      <c r="E141" s="107"/>
      <c r="F141" s="128" t="s">
        <v>579</v>
      </c>
      <c r="G141" s="107"/>
      <c r="H141" s="107"/>
      <c r="I141" s="107"/>
      <c r="J141" s="107" t="s">
        <v>418</v>
      </c>
      <c r="K141" s="137" t="s">
        <v>397</v>
      </c>
      <c r="L141" s="65" t="s">
        <v>579</v>
      </c>
    </row>
    <row r="142" spans="1:12" ht="15.75" customHeight="1" thickBot="1">
      <c r="A142" s="110">
        <v>139</v>
      </c>
      <c r="B142" s="252"/>
      <c r="C142" s="238"/>
      <c r="D142" s="70" t="s">
        <v>50</v>
      </c>
      <c r="E142" s="107"/>
      <c r="F142" s="128" t="s">
        <v>579</v>
      </c>
      <c r="G142" s="107"/>
      <c r="H142" s="107"/>
      <c r="I142" s="107"/>
      <c r="J142" s="107" t="s">
        <v>419</v>
      </c>
      <c r="K142" s="137" t="s">
        <v>319</v>
      </c>
      <c r="L142" s="65" t="s">
        <v>579</v>
      </c>
    </row>
    <row r="143" spans="1:12" ht="15.75" customHeight="1" thickBot="1">
      <c r="A143" s="110">
        <v>140</v>
      </c>
      <c r="B143" s="252"/>
      <c r="C143" s="238"/>
      <c r="D143" s="70" t="s">
        <v>50</v>
      </c>
      <c r="E143" s="107"/>
      <c r="F143" s="128" t="s">
        <v>579</v>
      </c>
      <c r="G143" s="107"/>
      <c r="H143" s="107"/>
      <c r="I143" s="107"/>
      <c r="J143" s="107" t="s">
        <v>420</v>
      </c>
      <c r="K143" s="137" t="s">
        <v>397</v>
      </c>
      <c r="L143" s="65" t="s">
        <v>579</v>
      </c>
    </row>
    <row r="144" spans="1:12" ht="15.75" customHeight="1" thickBot="1">
      <c r="A144" s="110">
        <v>141</v>
      </c>
      <c r="B144" s="252"/>
      <c r="C144" s="238"/>
      <c r="D144" s="70" t="s">
        <v>50</v>
      </c>
      <c r="E144" s="107"/>
      <c r="F144" s="128" t="s">
        <v>579</v>
      </c>
      <c r="G144" s="107"/>
      <c r="H144" s="107"/>
      <c r="I144" s="107"/>
      <c r="J144" s="107" t="s">
        <v>421</v>
      </c>
      <c r="K144" s="137" t="s">
        <v>397</v>
      </c>
      <c r="L144" s="65" t="s">
        <v>579</v>
      </c>
    </row>
    <row r="145" spans="1:12" ht="15.75" customHeight="1" thickBot="1">
      <c r="A145" s="110">
        <v>142</v>
      </c>
      <c r="B145" s="252"/>
      <c r="C145" s="238"/>
      <c r="D145" s="70" t="s">
        <v>50</v>
      </c>
      <c r="E145" s="107"/>
      <c r="F145" s="128" t="s">
        <v>579</v>
      </c>
      <c r="G145" s="107"/>
      <c r="H145" s="107"/>
      <c r="I145" s="107"/>
      <c r="J145" s="107" t="s">
        <v>422</v>
      </c>
      <c r="K145" s="137" t="s">
        <v>397</v>
      </c>
      <c r="L145" s="65" t="s">
        <v>579</v>
      </c>
    </row>
    <row r="146" spans="1:12" ht="15.75" customHeight="1" thickBot="1">
      <c r="A146" s="116">
        <v>143</v>
      </c>
      <c r="B146" s="253"/>
      <c r="C146" s="239"/>
      <c r="D146" s="70" t="s">
        <v>50</v>
      </c>
      <c r="E146" s="117"/>
      <c r="F146" s="128" t="s">
        <v>579</v>
      </c>
      <c r="G146" s="117"/>
      <c r="H146" s="117"/>
      <c r="I146" s="117"/>
      <c r="J146" s="117" t="s">
        <v>423</v>
      </c>
      <c r="K146" s="138" t="s">
        <v>397</v>
      </c>
      <c r="L146" s="65" t="s">
        <v>579</v>
      </c>
    </row>
    <row r="147" spans="1:12" ht="15.75" customHeight="1" thickBot="1">
      <c r="A147" s="127">
        <v>144</v>
      </c>
      <c r="B147" s="237" t="s">
        <v>169</v>
      </c>
      <c r="C147" s="237" t="s">
        <v>424</v>
      </c>
      <c r="D147" s="70" t="s">
        <v>50</v>
      </c>
      <c r="E147" s="129"/>
      <c r="F147" s="128" t="s">
        <v>580</v>
      </c>
      <c r="G147" s="129"/>
      <c r="H147" s="129"/>
      <c r="I147" s="129"/>
      <c r="J147" s="130" t="s">
        <v>425</v>
      </c>
      <c r="K147" s="128" t="s">
        <v>397</v>
      </c>
      <c r="L147" s="65" t="s">
        <v>579</v>
      </c>
    </row>
    <row r="148" spans="1:12" ht="15.75" customHeight="1" thickBot="1">
      <c r="A148" s="110">
        <v>145</v>
      </c>
      <c r="B148" s="238"/>
      <c r="C148" s="238"/>
      <c r="D148" s="70" t="s">
        <v>50</v>
      </c>
      <c r="E148" s="107"/>
      <c r="F148" s="128" t="s">
        <v>580</v>
      </c>
      <c r="G148" s="107"/>
      <c r="H148" s="107"/>
      <c r="I148" s="107"/>
      <c r="J148" s="131" t="s">
        <v>426</v>
      </c>
      <c r="K148" s="137" t="s">
        <v>397</v>
      </c>
      <c r="L148" s="65" t="s">
        <v>579</v>
      </c>
    </row>
    <row r="149" spans="1:12" ht="15.75" customHeight="1" thickBot="1">
      <c r="A149" s="110">
        <v>146</v>
      </c>
      <c r="B149" s="238"/>
      <c r="C149" s="238"/>
      <c r="D149" s="70" t="s">
        <v>50</v>
      </c>
      <c r="E149" s="107"/>
      <c r="F149" s="128" t="s">
        <v>580</v>
      </c>
      <c r="G149" s="107"/>
      <c r="H149" s="107"/>
      <c r="I149" s="107"/>
      <c r="J149" s="131" t="s">
        <v>427</v>
      </c>
      <c r="K149" s="137" t="s">
        <v>397</v>
      </c>
      <c r="L149" s="65" t="s">
        <v>579</v>
      </c>
    </row>
    <row r="150" spans="1:12" ht="15.75" customHeight="1" thickBot="1">
      <c r="A150" s="110">
        <v>147</v>
      </c>
      <c r="B150" s="238"/>
      <c r="C150" s="238"/>
      <c r="D150" s="70" t="s">
        <v>50</v>
      </c>
      <c r="E150" s="107"/>
      <c r="F150" s="128" t="s">
        <v>580</v>
      </c>
      <c r="G150" s="107"/>
      <c r="H150" s="107"/>
      <c r="I150" s="107"/>
      <c r="J150" s="131" t="s">
        <v>428</v>
      </c>
      <c r="K150" s="137" t="s">
        <v>397</v>
      </c>
      <c r="L150" s="65" t="s">
        <v>579</v>
      </c>
    </row>
    <row r="151" spans="1:12" ht="15.75" customHeight="1" thickBot="1">
      <c r="A151" s="110">
        <v>148</v>
      </c>
      <c r="B151" s="238"/>
      <c r="C151" s="238"/>
      <c r="D151" s="70" t="s">
        <v>50</v>
      </c>
      <c r="E151" s="107"/>
      <c r="F151" s="128" t="s">
        <v>580</v>
      </c>
      <c r="G151" s="107"/>
      <c r="H151" s="107"/>
      <c r="I151" s="107"/>
      <c r="J151" s="131" t="s">
        <v>429</v>
      </c>
      <c r="K151" s="137" t="s">
        <v>397</v>
      </c>
      <c r="L151" s="65" t="s">
        <v>579</v>
      </c>
    </row>
    <row r="152" spans="1:12" ht="15.75" customHeight="1" thickBot="1">
      <c r="A152" s="110">
        <v>149</v>
      </c>
      <c r="B152" s="238"/>
      <c r="C152" s="238"/>
      <c r="D152" s="70" t="s">
        <v>50</v>
      </c>
      <c r="E152" s="107"/>
      <c r="F152" s="128" t="s">
        <v>580</v>
      </c>
      <c r="G152" s="107"/>
      <c r="H152" s="107"/>
      <c r="I152" s="107"/>
      <c r="J152" s="131" t="s">
        <v>430</v>
      </c>
      <c r="K152" s="137" t="s">
        <v>397</v>
      </c>
      <c r="L152" s="65" t="s">
        <v>579</v>
      </c>
    </row>
    <row r="153" spans="1:12" ht="15.75" customHeight="1" thickBot="1">
      <c r="A153" s="110">
        <v>150</v>
      </c>
      <c r="B153" s="238"/>
      <c r="C153" s="238"/>
      <c r="D153" s="70" t="s">
        <v>50</v>
      </c>
      <c r="E153" s="107"/>
      <c r="F153" s="128" t="s">
        <v>580</v>
      </c>
      <c r="G153" s="107"/>
      <c r="H153" s="107"/>
      <c r="I153" s="107"/>
      <c r="J153" s="131" t="s">
        <v>431</v>
      </c>
      <c r="K153" s="137" t="s">
        <v>397</v>
      </c>
      <c r="L153" s="65" t="s">
        <v>579</v>
      </c>
    </row>
    <row r="154" spans="1:12" ht="15.75" customHeight="1" thickBot="1">
      <c r="A154" s="116">
        <v>151</v>
      </c>
      <c r="B154" s="239"/>
      <c r="C154" s="239"/>
      <c r="D154" s="70" t="s">
        <v>50</v>
      </c>
      <c r="E154" s="117"/>
      <c r="F154" s="128" t="s">
        <v>580</v>
      </c>
      <c r="G154" s="117"/>
      <c r="H154" s="117"/>
      <c r="I154" s="117"/>
      <c r="J154" s="133" t="s">
        <v>432</v>
      </c>
      <c r="K154" s="138" t="s">
        <v>397</v>
      </c>
      <c r="L154" s="65" t="s">
        <v>579</v>
      </c>
    </row>
    <row r="155" spans="1:12" ht="15.75" customHeight="1" thickBot="1">
      <c r="A155" s="127">
        <v>152</v>
      </c>
      <c r="B155" s="248" t="s">
        <v>170</v>
      </c>
      <c r="C155" s="237" t="s">
        <v>433</v>
      </c>
      <c r="D155" s="70" t="s">
        <v>50</v>
      </c>
      <c r="E155" s="129"/>
      <c r="F155" s="128" t="s">
        <v>580</v>
      </c>
      <c r="G155" s="129"/>
      <c r="H155" s="129"/>
      <c r="I155" s="129"/>
      <c r="J155" s="139" t="s">
        <v>434</v>
      </c>
      <c r="K155" s="128" t="s">
        <v>397</v>
      </c>
      <c r="L155" s="65" t="s">
        <v>579</v>
      </c>
    </row>
    <row r="156" spans="1:12" ht="15.75" customHeight="1" thickBot="1">
      <c r="A156" s="110">
        <v>153</v>
      </c>
      <c r="B156" s="249"/>
      <c r="C156" s="238"/>
      <c r="D156" s="70" t="s">
        <v>50</v>
      </c>
      <c r="E156" s="107"/>
      <c r="F156" s="128" t="s">
        <v>580</v>
      </c>
      <c r="G156" s="107"/>
      <c r="H156" s="107"/>
      <c r="I156" s="107"/>
      <c r="J156" s="45" t="s">
        <v>435</v>
      </c>
      <c r="K156" s="137" t="s">
        <v>397</v>
      </c>
      <c r="L156" s="65" t="s">
        <v>579</v>
      </c>
    </row>
    <row r="157" spans="1:12" ht="15.75" customHeight="1" thickBot="1">
      <c r="A157" s="110">
        <v>154</v>
      </c>
      <c r="B157" s="249"/>
      <c r="C157" s="238"/>
      <c r="D157" s="70" t="s">
        <v>50</v>
      </c>
      <c r="E157" s="107"/>
      <c r="F157" s="128" t="s">
        <v>580</v>
      </c>
      <c r="G157" s="107"/>
      <c r="H157" s="107"/>
      <c r="I157" s="107"/>
      <c r="J157" s="45" t="s">
        <v>436</v>
      </c>
      <c r="K157" s="137" t="s">
        <v>397</v>
      </c>
      <c r="L157" s="65" t="s">
        <v>579</v>
      </c>
    </row>
    <row r="158" spans="1:12" ht="15.75" customHeight="1" thickBot="1">
      <c r="A158" s="110">
        <v>155</v>
      </c>
      <c r="B158" s="249"/>
      <c r="C158" s="238"/>
      <c r="D158" s="70" t="s">
        <v>50</v>
      </c>
      <c r="E158" s="107"/>
      <c r="F158" s="128" t="s">
        <v>580</v>
      </c>
      <c r="G158" s="107"/>
      <c r="H158" s="107"/>
      <c r="I158" s="107"/>
      <c r="J158" s="45" t="s">
        <v>437</v>
      </c>
      <c r="K158" s="137" t="s">
        <v>397</v>
      </c>
      <c r="L158" s="65" t="s">
        <v>579</v>
      </c>
    </row>
    <row r="159" spans="1:12" ht="15.75" customHeight="1" thickBot="1">
      <c r="A159" s="110">
        <v>156</v>
      </c>
      <c r="B159" s="249"/>
      <c r="C159" s="238"/>
      <c r="D159" s="70" t="s">
        <v>50</v>
      </c>
      <c r="E159" s="107"/>
      <c r="F159" s="128" t="s">
        <v>580</v>
      </c>
      <c r="G159" s="107"/>
      <c r="H159" s="107"/>
      <c r="I159" s="107"/>
      <c r="J159" s="107" t="s">
        <v>438</v>
      </c>
      <c r="K159" s="137" t="s">
        <v>397</v>
      </c>
      <c r="L159" s="65" t="s">
        <v>579</v>
      </c>
    </row>
    <row r="160" spans="1:12" ht="15.75" customHeight="1" thickBot="1">
      <c r="A160" s="110">
        <v>157</v>
      </c>
      <c r="B160" s="249"/>
      <c r="C160" s="238"/>
      <c r="D160" s="70" t="s">
        <v>50</v>
      </c>
      <c r="E160" s="107"/>
      <c r="F160" s="128" t="s">
        <v>580</v>
      </c>
      <c r="G160" s="107"/>
      <c r="H160" s="107"/>
      <c r="I160" s="107"/>
      <c r="J160" s="107" t="s">
        <v>439</v>
      </c>
      <c r="K160" s="137" t="s">
        <v>397</v>
      </c>
      <c r="L160" s="65" t="s">
        <v>579</v>
      </c>
    </row>
    <row r="161" spans="1:12" ht="15.75" customHeight="1" thickBot="1">
      <c r="A161" s="116">
        <v>158</v>
      </c>
      <c r="B161" s="250"/>
      <c r="C161" s="239"/>
      <c r="D161" s="70" t="s">
        <v>50</v>
      </c>
      <c r="E161" s="117"/>
      <c r="F161" s="128" t="s">
        <v>580</v>
      </c>
      <c r="G161" s="117"/>
      <c r="H161" s="117"/>
      <c r="I161" s="117"/>
      <c r="J161" s="117" t="s">
        <v>440</v>
      </c>
      <c r="K161" s="138" t="s">
        <v>397</v>
      </c>
      <c r="L161" s="65" t="s">
        <v>579</v>
      </c>
    </row>
    <row r="162" spans="1:12" ht="15.75" customHeight="1" thickBot="1">
      <c r="A162" s="127">
        <v>159</v>
      </c>
      <c r="B162" s="248" t="s">
        <v>174</v>
      </c>
      <c r="C162" s="237" t="s">
        <v>441</v>
      </c>
      <c r="D162" s="70" t="s">
        <v>50</v>
      </c>
      <c r="E162" s="158"/>
      <c r="F162" s="128" t="s">
        <v>580</v>
      </c>
      <c r="G162" s="158"/>
      <c r="H162" s="158"/>
      <c r="I162" s="158"/>
      <c r="J162" s="158" t="s">
        <v>442</v>
      </c>
      <c r="K162" s="157" t="s">
        <v>397</v>
      </c>
      <c r="L162" s="65" t="s">
        <v>579</v>
      </c>
    </row>
    <row r="163" spans="1:12" ht="15.75" customHeight="1" thickBot="1">
      <c r="A163" s="110">
        <v>160</v>
      </c>
      <c r="B163" s="249"/>
      <c r="C163" s="238"/>
      <c r="D163" s="70" t="s">
        <v>50</v>
      </c>
      <c r="E163" s="107"/>
      <c r="F163" s="128" t="s">
        <v>580</v>
      </c>
      <c r="G163" s="107"/>
      <c r="H163" s="107"/>
      <c r="I163" s="107"/>
      <c r="J163" s="107" t="s">
        <v>443</v>
      </c>
      <c r="K163" s="137" t="s">
        <v>397</v>
      </c>
      <c r="L163" s="65" t="s">
        <v>579</v>
      </c>
    </row>
    <row r="164" spans="1:12" ht="15.75" customHeight="1" thickBot="1">
      <c r="A164" s="110">
        <v>161</v>
      </c>
      <c r="B164" s="249"/>
      <c r="C164" s="238"/>
      <c r="D164" s="70" t="s">
        <v>50</v>
      </c>
      <c r="E164" s="107"/>
      <c r="F164" s="128" t="s">
        <v>580</v>
      </c>
      <c r="G164" s="107"/>
      <c r="H164" s="107"/>
      <c r="I164" s="107"/>
      <c r="J164" s="107" t="s">
        <v>444</v>
      </c>
      <c r="K164" s="137" t="s">
        <v>397</v>
      </c>
      <c r="L164" s="65" t="s">
        <v>579</v>
      </c>
    </row>
    <row r="165" spans="1:12" ht="15.75" customHeight="1" thickBot="1">
      <c r="A165" s="110">
        <v>162</v>
      </c>
      <c r="B165" s="249"/>
      <c r="C165" s="238"/>
      <c r="D165" s="70" t="s">
        <v>50</v>
      </c>
      <c r="E165" s="107"/>
      <c r="F165" s="128" t="s">
        <v>580</v>
      </c>
      <c r="G165" s="107"/>
      <c r="H165" s="107"/>
      <c r="I165" s="107"/>
      <c r="J165" s="107" t="s">
        <v>444</v>
      </c>
      <c r="K165" s="137" t="s">
        <v>397</v>
      </c>
      <c r="L165" s="65" t="s">
        <v>579</v>
      </c>
    </row>
    <row r="166" spans="1:12" ht="15.75" customHeight="1" thickBot="1">
      <c r="A166" s="110">
        <v>163</v>
      </c>
      <c r="B166" s="249"/>
      <c r="C166" s="238"/>
      <c r="D166" s="70" t="s">
        <v>50</v>
      </c>
      <c r="E166" s="107"/>
      <c r="F166" s="128" t="s">
        <v>580</v>
      </c>
      <c r="G166" s="107"/>
      <c r="H166" s="107"/>
      <c r="I166" s="107"/>
      <c r="J166" s="107" t="s">
        <v>445</v>
      </c>
      <c r="K166" s="137" t="s">
        <v>397</v>
      </c>
      <c r="L166" s="65" t="s">
        <v>579</v>
      </c>
    </row>
    <row r="167" spans="1:12" ht="15.75" customHeight="1" thickBot="1">
      <c r="A167" s="110">
        <v>164</v>
      </c>
      <c r="B167" s="249"/>
      <c r="C167" s="238"/>
      <c r="D167" s="70" t="s">
        <v>50</v>
      </c>
      <c r="E167" s="107"/>
      <c r="F167" s="128" t="s">
        <v>580</v>
      </c>
      <c r="G167" s="107"/>
      <c r="H167" s="107"/>
      <c r="I167" s="107"/>
      <c r="J167" s="107" t="s">
        <v>446</v>
      </c>
      <c r="K167" s="137" t="s">
        <v>397</v>
      </c>
      <c r="L167" s="65" t="s">
        <v>579</v>
      </c>
    </row>
    <row r="168" spans="1:12" ht="15.75" customHeight="1" thickBot="1">
      <c r="A168" s="110">
        <v>165</v>
      </c>
      <c r="B168" s="249"/>
      <c r="C168" s="238"/>
      <c r="D168" s="70" t="s">
        <v>50</v>
      </c>
      <c r="E168" s="107"/>
      <c r="F168" s="128" t="s">
        <v>580</v>
      </c>
      <c r="G168" s="107"/>
      <c r="H168" s="107"/>
      <c r="I168" s="107"/>
      <c r="J168" s="107" t="s">
        <v>447</v>
      </c>
      <c r="K168" s="137" t="s">
        <v>397</v>
      </c>
      <c r="L168" s="65" t="s">
        <v>579</v>
      </c>
    </row>
    <row r="169" spans="1:12" ht="15.75" customHeight="1" thickBot="1">
      <c r="A169" s="116">
        <v>166</v>
      </c>
      <c r="B169" s="250"/>
      <c r="C169" s="239"/>
      <c r="D169" s="70" t="s">
        <v>50</v>
      </c>
      <c r="E169" s="117"/>
      <c r="F169" s="128" t="s">
        <v>580</v>
      </c>
      <c r="G169" s="117"/>
      <c r="H169" s="117"/>
      <c r="I169" s="117"/>
      <c r="J169" s="117" t="s">
        <v>448</v>
      </c>
      <c r="K169" s="138" t="s">
        <v>397</v>
      </c>
      <c r="L169" s="65" t="s">
        <v>579</v>
      </c>
    </row>
    <row r="170" spans="1:12" ht="15.75" customHeight="1" thickBot="1">
      <c r="A170" s="127">
        <v>167</v>
      </c>
      <c r="B170" s="237" t="s">
        <v>178</v>
      </c>
      <c r="C170" s="237" t="s">
        <v>456</v>
      </c>
      <c r="D170" s="70" t="s">
        <v>50</v>
      </c>
      <c r="E170" s="129"/>
      <c r="F170" s="128" t="s">
        <v>580</v>
      </c>
      <c r="G170" s="129"/>
      <c r="H170" s="129"/>
      <c r="I170" s="129"/>
      <c r="J170" s="139" t="s">
        <v>449</v>
      </c>
      <c r="K170" s="128" t="s">
        <v>397</v>
      </c>
      <c r="L170" s="65" t="s">
        <v>579</v>
      </c>
    </row>
    <row r="171" spans="1:12" ht="15.75" customHeight="1" thickBot="1">
      <c r="A171" s="110">
        <v>168</v>
      </c>
      <c r="B171" s="238"/>
      <c r="C171" s="238"/>
      <c r="D171" s="70" t="s">
        <v>50</v>
      </c>
      <c r="E171" s="107"/>
      <c r="F171" s="128" t="s">
        <v>580</v>
      </c>
      <c r="G171" s="107"/>
      <c r="H171" s="107"/>
      <c r="I171" s="107"/>
      <c r="J171" s="45" t="s">
        <v>450</v>
      </c>
      <c r="K171" s="137" t="s">
        <v>397</v>
      </c>
      <c r="L171" s="65" t="s">
        <v>579</v>
      </c>
    </row>
    <row r="172" spans="1:12" ht="15.75" customHeight="1" thickBot="1">
      <c r="A172" s="110">
        <v>169</v>
      </c>
      <c r="B172" s="238"/>
      <c r="C172" s="238"/>
      <c r="D172" s="70" t="s">
        <v>50</v>
      </c>
      <c r="E172" s="107"/>
      <c r="F172" s="128" t="s">
        <v>580</v>
      </c>
      <c r="G172" s="107"/>
      <c r="H172" s="107"/>
      <c r="I172" s="107"/>
      <c r="J172" s="45" t="s">
        <v>451</v>
      </c>
      <c r="K172" s="137" t="s">
        <v>397</v>
      </c>
      <c r="L172" s="65" t="s">
        <v>579</v>
      </c>
    </row>
    <row r="173" spans="1:12" ht="15.75" customHeight="1" thickBot="1">
      <c r="A173" s="110">
        <v>170</v>
      </c>
      <c r="B173" s="238"/>
      <c r="C173" s="238"/>
      <c r="D173" s="70" t="s">
        <v>50</v>
      </c>
      <c r="E173" s="107"/>
      <c r="F173" s="128" t="s">
        <v>580</v>
      </c>
      <c r="G173" s="107"/>
      <c r="H173" s="107"/>
      <c r="I173" s="107"/>
      <c r="J173" s="107" t="s">
        <v>452</v>
      </c>
      <c r="K173" s="137" t="s">
        <v>397</v>
      </c>
      <c r="L173" s="65" t="s">
        <v>579</v>
      </c>
    </row>
    <row r="174" spans="1:12" ht="15.75" customHeight="1" thickBot="1">
      <c r="A174" s="110">
        <v>171</v>
      </c>
      <c r="B174" s="238"/>
      <c r="C174" s="238"/>
      <c r="D174" s="70" t="s">
        <v>50</v>
      </c>
      <c r="E174" s="107"/>
      <c r="F174" s="128" t="s">
        <v>580</v>
      </c>
      <c r="G174" s="107"/>
      <c r="H174" s="107"/>
      <c r="I174" s="107"/>
      <c r="J174" s="107" t="s">
        <v>453</v>
      </c>
      <c r="K174" s="137" t="s">
        <v>397</v>
      </c>
      <c r="L174" s="65" t="s">
        <v>579</v>
      </c>
    </row>
    <row r="175" spans="1:12" ht="15.75" customHeight="1" thickBot="1">
      <c r="A175" s="110">
        <v>172</v>
      </c>
      <c r="B175" s="238"/>
      <c r="C175" s="238"/>
      <c r="D175" s="70" t="s">
        <v>50</v>
      </c>
      <c r="E175" s="107"/>
      <c r="F175" s="128" t="s">
        <v>580</v>
      </c>
      <c r="G175" s="107"/>
      <c r="H175" s="107"/>
      <c r="I175" s="107"/>
      <c r="J175" s="107" t="s">
        <v>454</v>
      </c>
      <c r="K175" s="137" t="s">
        <v>397</v>
      </c>
      <c r="L175" s="65" t="s">
        <v>579</v>
      </c>
    </row>
    <row r="176" spans="1:12" ht="15.75" customHeight="1" thickBot="1">
      <c r="A176" s="116">
        <v>173</v>
      </c>
      <c r="B176" s="239"/>
      <c r="C176" s="239"/>
      <c r="D176" s="70" t="s">
        <v>50</v>
      </c>
      <c r="E176" s="117"/>
      <c r="F176" s="128" t="s">
        <v>580</v>
      </c>
      <c r="G176" s="117"/>
      <c r="H176" s="117"/>
      <c r="I176" s="117"/>
      <c r="J176" s="117" t="s">
        <v>455</v>
      </c>
      <c r="K176" s="138" t="s">
        <v>397</v>
      </c>
      <c r="L176" s="65" t="s">
        <v>579</v>
      </c>
    </row>
    <row r="177" spans="1:12" ht="15.75" customHeight="1" thickBot="1">
      <c r="A177" s="127">
        <v>174</v>
      </c>
      <c r="B177" s="237" t="s">
        <v>186</v>
      </c>
      <c r="C177" s="237" t="s">
        <v>457</v>
      </c>
      <c r="D177" s="70" t="s">
        <v>50</v>
      </c>
      <c r="E177" s="129"/>
      <c r="F177" s="128" t="s">
        <v>582</v>
      </c>
      <c r="G177" s="129"/>
      <c r="H177" s="129"/>
      <c r="I177" s="129"/>
      <c r="J177" s="128" t="s">
        <v>458</v>
      </c>
      <c r="K177" s="128" t="s">
        <v>397</v>
      </c>
      <c r="L177" s="65" t="s">
        <v>579</v>
      </c>
    </row>
    <row r="178" spans="1:12" ht="15.75" customHeight="1" thickBot="1">
      <c r="A178" s="110">
        <v>175</v>
      </c>
      <c r="B178" s="238"/>
      <c r="C178" s="238"/>
      <c r="D178" s="70" t="s">
        <v>50</v>
      </c>
      <c r="E178" s="107"/>
      <c r="F178" s="128" t="s">
        <v>582</v>
      </c>
      <c r="G178" s="107"/>
      <c r="H178" s="107"/>
      <c r="I178" s="107"/>
      <c r="J178" s="137" t="s">
        <v>459</v>
      </c>
      <c r="K178" s="137" t="s">
        <v>397</v>
      </c>
      <c r="L178" s="65" t="s">
        <v>579</v>
      </c>
    </row>
    <row r="179" spans="1:12" ht="15.75" customHeight="1" thickBot="1">
      <c r="A179" s="110">
        <v>176</v>
      </c>
      <c r="B179" s="238"/>
      <c r="C179" s="238"/>
      <c r="D179" s="70" t="s">
        <v>50</v>
      </c>
      <c r="E179" s="107"/>
      <c r="F179" s="128" t="s">
        <v>582</v>
      </c>
      <c r="G179" s="107"/>
      <c r="H179" s="107"/>
      <c r="I179" s="107"/>
      <c r="J179" s="137" t="s">
        <v>460</v>
      </c>
      <c r="K179" s="137" t="s">
        <v>397</v>
      </c>
      <c r="L179" s="65" t="s">
        <v>579</v>
      </c>
    </row>
    <row r="180" spans="1:12" ht="15.75" customHeight="1" thickBot="1">
      <c r="A180" s="110">
        <v>177</v>
      </c>
      <c r="B180" s="238"/>
      <c r="C180" s="238"/>
      <c r="D180" s="70" t="s">
        <v>50</v>
      </c>
      <c r="E180" s="107"/>
      <c r="F180" s="128" t="s">
        <v>582</v>
      </c>
      <c r="G180" s="107"/>
      <c r="H180" s="107"/>
      <c r="I180" s="107"/>
      <c r="J180" s="137" t="s">
        <v>461</v>
      </c>
      <c r="K180" s="137" t="s">
        <v>397</v>
      </c>
      <c r="L180" s="65" t="s">
        <v>579</v>
      </c>
    </row>
    <row r="181" spans="1:12" ht="15.75" customHeight="1" thickBot="1">
      <c r="A181" s="110">
        <v>178</v>
      </c>
      <c r="B181" s="238"/>
      <c r="C181" s="238"/>
      <c r="D181" s="70" t="s">
        <v>50</v>
      </c>
      <c r="E181" s="107"/>
      <c r="F181" s="128" t="s">
        <v>582</v>
      </c>
      <c r="G181" s="107"/>
      <c r="H181" s="107"/>
      <c r="I181" s="107"/>
      <c r="J181" s="137" t="s">
        <v>462</v>
      </c>
      <c r="K181" s="137" t="s">
        <v>397</v>
      </c>
      <c r="L181" s="65" t="s">
        <v>579</v>
      </c>
    </row>
    <row r="182" spans="1:12" ht="15.75" customHeight="1" thickBot="1">
      <c r="A182" s="110">
        <v>179</v>
      </c>
      <c r="B182" s="238"/>
      <c r="C182" s="238"/>
      <c r="D182" s="70" t="s">
        <v>50</v>
      </c>
      <c r="E182" s="107"/>
      <c r="F182" s="128" t="s">
        <v>582</v>
      </c>
      <c r="G182" s="107"/>
      <c r="H182" s="107"/>
      <c r="I182" s="107"/>
      <c r="J182" s="137" t="s">
        <v>463</v>
      </c>
      <c r="K182" s="137" t="s">
        <v>397</v>
      </c>
      <c r="L182" s="65" t="s">
        <v>579</v>
      </c>
    </row>
    <row r="183" spans="1:12" ht="15.75" customHeight="1" thickBot="1">
      <c r="A183" s="116">
        <v>180</v>
      </c>
      <c r="B183" s="239"/>
      <c r="C183" s="239"/>
      <c r="D183" s="70" t="s">
        <v>50</v>
      </c>
      <c r="E183" s="117"/>
      <c r="F183" s="128" t="s">
        <v>582</v>
      </c>
      <c r="G183" s="117"/>
      <c r="H183" s="117"/>
      <c r="I183" s="117"/>
      <c r="J183" s="138" t="s">
        <v>464</v>
      </c>
      <c r="K183" s="138" t="s">
        <v>397</v>
      </c>
      <c r="L183" s="65" t="s">
        <v>579</v>
      </c>
    </row>
    <row r="184" spans="1:12" ht="15.75" customHeight="1" thickBot="1">
      <c r="A184" s="127">
        <v>181</v>
      </c>
      <c r="B184" s="237" t="s">
        <v>187</v>
      </c>
      <c r="C184" s="237" t="s">
        <v>481</v>
      </c>
      <c r="D184" s="70" t="s">
        <v>50</v>
      </c>
      <c r="E184" s="129"/>
      <c r="F184" s="128" t="s">
        <v>582</v>
      </c>
      <c r="G184" s="129"/>
      <c r="H184" s="129"/>
      <c r="I184" s="129"/>
      <c r="J184" s="129" t="s">
        <v>465</v>
      </c>
      <c r="K184" s="128" t="s">
        <v>397</v>
      </c>
      <c r="L184" s="65" t="s">
        <v>579</v>
      </c>
    </row>
    <row r="185" spans="1:12" ht="15.75" customHeight="1" thickBot="1">
      <c r="A185" s="110">
        <v>182</v>
      </c>
      <c r="B185" s="238"/>
      <c r="C185" s="238"/>
      <c r="D185" s="70" t="s">
        <v>50</v>
      </c>
      <c r="E185" s="107"/>
      <c r="F185" s="128" t="s">
        <v>582</v>
      </c>
      <c r="G185" s="107"/>
      <c r="H185" s="107"/>
      <c r="I185" s="107"/>
      <c r="J185" s="107" t="s">
        <v>466</v>
      </c>
      <c r="K185" s="137" t="s">
        <v>397</v>
      </c>
      <c r="L185" s="65" t="s">
        <v>579</v>
      </c>
    </row>
    <row r="186" spans="1:12" ht="15.75" customHeight="1" thickBot="1">
      <c r="A186" s="110">
        <v>183</v>
      </c>
      <c r="B186" s="238"/>
      <c r="C186" s="238"/>
      <c r="D186" s="70" t="s">
        <v>50</v>
      </c>
      <c r="E186" s="107"/>
      <c r="F186" s="128" t="s">
        <v>582</v>
      </c>
      <c r="G186" s="107"/>
      <c r="H186" s="107"/>
      <c r="I186" s="107"/>
      <c r="J186" s="107" t="s">
        <v>467</v>
      </c>
      <c r="K186" s="137" t="s">
        <v>397</v>
      </c>
      <c r="L186" s="65" t="s">
        <v>579</v>
      </c>
    </row>
    <row r="187" spans="1:12" ht="15.75" customHeight="1" thickBot="1">
      <c r="A187" s="110">
        <v>184</v>
      </c>
      <c r="B187" s="238"/>
      <c r="C187" s="238"/>
      <c r="D187" s="70" t="s">
        <v>50</v>
      </c>
      <c r="E187" s="107"/>
      <c r="F187" s="128" t="s">
        <v>582</v>
      </c>
      <c r="G187" s="107"/>
      <c r="H187" s="107"/>
      <c r="I187" s="107"/>
      <c r="J187" s="107" t="s">
        <v>468</v>
      </c>
      <c r="K187" s="137" t="s">
        <v>397</v>
      </c>
      <c r="L187" s="65" t="s">
        <v>579</v>
      </c>
    </row>
    <row r="188" spans="1:12" ht="15.75" customHeight="1" thickBot="1">
      <c r="A188" s="110">
        <v>185</v>
      </c>
      <c r="B188" s="238"/>
      <c r="C188" s="238"/>
      <c r="D188" s="70" t="s">
        <v>50</v>
      </c>
      <c r="E188" s="107"/>
      <c r="F188" s="128" t="s">
        <v>582</v>
      </c>
      <c r="G188" s="107"/>
      <c r="H188" s="107"/>
      <c r="I188" s="107"/>
      <c r="J188" s="107" t="s">
        <v>469</v>
      </c>
      <c r="K188" s="137" t="s">
        <v>397</v>
      </c>
      <c r="L188" s="65" t="s">
        <v>579</v>
      </c>
    </row>
    <row r="189" spans="1:12" ht="15.75" customHeight="1" thickBot="1">
      <c r="A189" s="110">
        <v>186</v>
      </c>
      <c r="B189" s="238"/>
      <c r="C189" s="238"/>
      <c r="D189" s="70" t="s">
        <v>50</v>
      </c>
      <c r="E189" s="107"/>
      <c r="F189" s="128" t="s">
        <v>582</v>
      </c>
      <c r="G189" s="107"/>
      <c r="H189" s="107"/>
      <c r="I189" s="107"/>
      <c r="J189" s="107" t="s">
        <v>470</v>
      </c>
      <c r="K189" s="137" t="s">
        <v>397</v>
      </c>
      <c r="L189" s="65" t="s">
        <v>579</v>
      </c>
    </row>
    <row r="190" spans="1:12" ht="15.75" customHeight="1" thickBot="1">
      <c r="A190" s="116">
        <v>187</v>
      </c>
      <c r="B190" s="239"/>
      <c r="C190" s="239"/>
      <c r="D190" s="70" t="s">
        <v>50</v>
      </c>
      <c r="E190" s="117"/>
      <c r="F190" s="128" t="s">
        <v>582</v>
      </c>
      <c r="G190" s="117"/>
      <c r="H190" s="117"/>
      <c r="I190" s="117"/>
      <c r="J190" s="117" t="s">
        <v>471</v>
      </c>
      <c r="K190" s="138" t="s">
        <v>397</v>
      </c>
      <c r="L190" s="65" t="s">
        <v>579</v>
      </c>
    </row>
    <row r="191" spans="1:12" ht="15.75" customHeight="1" thickBot="1">
      <c r="A191" s="127">
        <v>188</v>
      </c>
      <c r="B191" s="237" t="s">
        <v>188</v>
      </c>
      <c r="C191" s="237" t="s">
        <v>482</v>
      </c>
      <c r="D191" s="70" t="s">
        <v>50</v>
      </c>
      <c r="E191" s="129"/>
      <c r="F191" s="128" t="s">
        <v>583</v>
      </c>
      <c r="G191" s="129"/>
      <c r="H191" s="129"/>
      <c r="I191" s="129"/>
      <c r="J191" s="128" t="s">
        <v>474</v>
      </c>
      <c r="K191" s="128" t="s">
        <v>397</v>
      </c>
      <c r="L191" s="65" t="s">
        <v>579</v>
      </c>
    </row>
    <row r="192" spans="1:12" ht="15.75" customHeight="1" thickBot="1">
      <c r="A192" s="110">
        <v>189</v>
      </c>
      <c r="B192" s="238"/>
      <c r="C192" s="238"/>
      <c r="D192" s="70" t="s">
        <v>50</v>
      </c>
      <c r="E192" s="107"/>
      <c r="F192" s="128" t="s">
        <v>583</v>
      </c>
      <c r="G192" s="107"/>
      <c r="H192" s="107"/>
      <c r="I192" s="107"/>
      <c r="J192" s="137" t="s">
        <v>475</v>
      </c>
      <c r="K192" s="137" t="s">
        <v>397</v>
      </c>
      <c r="L192" s="65" t="s">
        <v>579</v>
      </c>
    </row>
    <row r="193" spans="1:12" ht="15.75" customHeight="1" thickBot="1">
      <c r="A193" s="110">
        <v>190</v>
      </c>
      <c r="B193" s="238"/>
      <c r="C193" s="238"/>
      <c r="D193" s="70" t="s">
        <v>50</v>
      </c>
      <c r="E193" s="107"/>
      <c r="F193" s="128" t="s">
        <v>583</v>
      </c>
      <c r="G193" s="107"/>
      <c r="H193" s="107"/>
      <c r="I193" s="107"/>
      <c r="J193" s="137" t="s">
        <v>476</v>
      </c>
      <c r="K193" s="137" t="s">
        <v>397</v>
      </c>
      <c r="L193" s="65" t="s">
        <v>579</v>
      </c>
    </row>
    <row r="194" spans="1:12" ht="15.75" customHeight="1" thickBot="1">
      <c r="A194" s="110">
        <v>191</v>
      </c>
      <c r="B194" s="238"/>
      <c r="C194" s="238"/>
      <c r="D194" s="70" t="s">
        <v>50</v>
      </c>
      <c r="E194" s="107"/>
      <c r="F194" s="128" t="s">
        <v>583</v>
      </c>
      <c r="G194" s="107"/>
      <c r="H194" s="107"/>
      <c r="I194" s="107"/>
      <c r="J194" s="137" t="s">
        <v>477</v>
      </c>
      <c r="K194" s="137" t="s">
        <v>397</v>
      </c>
      <c r="L194" s="65" t="s">
        <v>579</v>
      </c>
    </row>
    <row r="195" spans="1:12" ht="15.75" customHeight="1" thickBot="1">
      <c r="A195" s="110">
        <v>192</v>
      </c>
      <c r="B195" s="238"/>
      <c r="C195" s="238"/>
      <c r="D195" s="70" t="s">
        <v>50</v>
      </c>
      <c r="E195" s="107"/>
      <c r="F195" s="128" t="s">
        <v>583</v>
      </c>
      <c r="G195" s="107"/>
      <c r="H195" s="107"/>
      <c r="I195" s="107"/>
      <c r="J195" s="137" t="s">
        <v>478</v>
      </c>
      <c r="K195" s="137" t="s">
        <v>397</v>
      </c>
      <c r="L195" s="65" t="s">
        <v>579</v>
      </c>
    </row>
    <row r="196" spans="1:12" ht="15.75" customHeight="1" thickBot="1">
      <c r="A196" s="110">
        <v>193</v>
      </c>
      <c r="B196" s="238"/>
      <c r="C196" s="238"/>
      <c r="D196" s="70" t="s">
        <v>50</v>
      </c>
      <c r="E196" s="107"/>
      <c r="F196" s="128" t="s">
        <v>583</v>
      </c>
      <c r="G196" s="107"/>
      <c r="H196" s="107"/>
      <c r="I196" s="107"/>
      <c r="J196" s="137" t="s">
        <v>479</v>
      </c>
      <c r="K196" s="137" t="s">
        <v>397</v>
      </c>
      <c r="L196" s="65" t="s">
        <v>579</v>
      </c>
    </row>
    <row r="197" spans="1:12" ht="15.75" customHeight="1" thickBot="1">
      <c r="A197" s="116">
        <v>194</v>
      </c>
      <c r="B197" s="239"/>
      <c r="C197" s="239"/>
      <c r="D197" s="70" t="s">
        <v>50</v>
      </c>
      <c r="E197" s="117"/>
      <c r="F197" s="128" t="s">
        <v>583</v>
      </c>
      <c r="G197" s="117"/>
      <c r="H197" s="117"/>
      <c r="I197" s="117"/>
      <c r="J197" s="138" t="s">
        <v>480</v>
      </c>
      <c r="K197" s="138" t="s">
        <v>397</v>
      </c>
      <c r="L197" s="65" t="s">
        <v>579</v>
      </c>
    </row>
    <row r="198" spans="1:12" ht="15.75" customHeight="1" thickBot="1">
      <c r="A198" s="127">
        <v>195</v>
      </c>
      <c r="B198" s="237" t="s">
        <v>190</v>
      </c>
      <c r="C198" s="237" t="s">
        <v>490</v>
      </c>
      <c r="D198" s="70" t="s">
        <v>50</v>
      </c>
      <c r="E198" s="129"/>
      <c r="F198" s="128" t="s">
        <v>583</v>
      </c>
      <c r="G198" s="129"/>
      <c r="H198" s="129"/>
      <c r="I198" s="129"/>
      <c r="J198" s="128" t="s">
        <v>483</v>
      </c>
      <c r="K198" s="128" t="s">
        <v>397</v>
      </c>
      <c r="L198" s="65" t="s">
        <v>579</v>
      </c>
    </row>
    <row r="199" spans="1:12" ht="15.75" customHeight="1" thickBot="1">
      <c r="A199" s="110">
        <v>196</v>
      </c>
      <c r="B199" s="238"/>
      <c r="C199" s="238"/>
      <c r="D199" s="70" t="s">
        <v>50</v>
      </c>
      <c r="E199" s="107"/>
      <c r="F199" s="128" t="s">
        <v>583</v>
      </c>
      <c r="G199" s="107"/>
      <c r="H199" s="107"/>
      <c r="I199" s="107"/>
      <c r="J199" s="137" t="s">
        <v>484</v>
      </c>
      <c r="K199" s="137" t="s">
        <v>397</v>
      </c>
      <c r="L199" s="65" t="s">
        <v>579</v>
      </c>
    </row>
    <row r="200" spans="1:12" ht="15.75" customHeight="1" thickBot="1">
      <c r="A200" s="110">
        <v>197</v>
      </c>
      <c r="B200" s="238"/>
      <c r="C200" s="238"/>
      <c r="D200" s="70" t="s">
        <v>50</v>
      </c>
      <c r="E200" s="107"/>
      <c r="F200" s="128" t="s">
        <v>583</v>
      </c>
      <c r="G200" s="107"/>
      <c r="H200" s="107"/>
      <c r="I200" s="107"/>
      <c r="J200" s="137" t="s">
        <v>485</v>
      </c>
      <c r="K200" s="137" t="s">
        <v>397</v>
      </c>
      <c r="L200" s="65" t="s">
        <v>579</v>
      </c>
    </row>
    <row r="201" spans="1:12" ht="15.75" customHeight="1" thickBot="1">
      <c r="A201" s="110">
        <v>198</v>
      </c>
      <c r="B201" s="238"/>
      <c r="C201" s="238"/>
      <c r="D201" s="70" t="s">
        <v>50</v>
      </c>
      <c r="E201" s="107"/>
      <c r="F201" s="128" t="s">
        <v>583</v>
      </c>
      <c r="G201" s="107"/>
      <c r="H201" s="107"/>
      <c r="I201" s="107"/>
      <c r="J201" s="137" t="s">
        <v>486</v>
      </c>
      <c r="K201" s="137" t="s">
        <v>397</v>
      </c>
      <c r="L201" s="65" t="s">
        <v>579</v>
      </c>
    </row>
    <row r="202" spans="1:12" ht="15.75" customHeight="1" thickBot="1">
      <c r="A202" s="110">
        <v>199</v>
      </c>
      <c r="B202" s="238"/>
      <c r="C202" s="238"/>
      <c r="D202" s="70" t="s">
        <v>50</v>
      </c>
      <c r="E202" s="107"/>
      <c r="F202" s="128" t="s">
        <v>583</v>
      </c>
      <c r="G202" s="107"/>
      <c r="H202" s="107"/>
      <c r="I202" s="107"/>
      <c r="J202" s="137" t="s">
        <v>487</v>
      </c>
      <c r="K202" s="137" t="s">
        <v>397</v>
      </c>
      <c r="L202" s="65" t="s">
        <v>579</v>
      </c>
    </row>
    <row r="203" spans="1:12" ht="15.75" customHeight="1" thickBot="1">
      <c r="A203" s="110">
        <v>200</v>
      </c>
      <c r="B203" s="238"/>
      <c r="C203" s="238"/>
      <c r="D203" s="70" t="s">
        <v>50</v>
      </c>
      <c r="E203" s="107"/>
      <c r="F203" s="128" t="s">
        <v>583</v>
      </c>
      <c r="G203" s="107"/>
      <c r="H203" s="107"/>
      <c r="I203" s="107"/>
      <c r="J203" s="137" t="s">
        <v>488</v>
      </c>
      <c r="K203" s="137" t="s">
        <v>397</v>
      </c>
      <c r="L203" s="65" t="s">
        <v>579</v>
      </c>
    </row>
    <row r="204" spans="1:12" s="118" customFormat="1" ht="15.75" customHeight="1" thickBot="1">
      <c r="A204" s="116">
        <v>201</v>
      </c>
      <c r="B204" s="238"/>
      <c r="C204" s="238"/>
      <c r="D204" s="109" t="s">
        <v>50</v>
      </c>
      <c r="E204" s="135"/>
      <c r="F204" s="157" t="s">
        <v>583</v>
      </c>
      <c r="G204" s="117"/>
      <c r="H204" s="117"/>
      <c r="I204" s="117"/>
      <c r="J204" s="138" t="s">
        <v>489</v>
      </c>
      <c r="K204" s="138" t="s">
        <v>397</v>
      </c>
      <c r="L204" s="65" t="s">
        <v>579</v>
      </c>
    </row>
    <row r="205" spans="1:12" ht="15.75" customHeight="1" thickBot="1">
      <c r="A205" s="174">
        <v>202</v>
      </c>
      <c r="B205" s="234" t="s">
        <v>192</v>
      </c>
      <c r="C205" s="237" t="s">
        <v>498</v>
      </c>
      <c r="D205" s="180" t="s">
        <v>50</v>
      </c>
      <c r="E205" s="129"/>
      <c r="F205" s="181" t="s">
        <v>583</v>
      </c>
      <c r="G205" s="177"/>
      <c r="H205" s="115"/>
      <c r="I205" s="115"/>
      <c r="J205" s="123" t="s">
        <v>491</v>
      </c>
      <c r="K205" s="123" t="s">
        <v>397</v>
      </c>
      <c r="L205" s="65" t="s">
        <v>579</v>
      </c>
    </row>
    <row r="206" spans="1:12" ht="15.75" customHeight="1" thickBot="1">
      <c r="A206" s="175">
        <v>203</v>
      </c>
      <c r="B206" s="235"/>
      <c r="C206" s="238"/>
      <c r="D206" s="70" t="s">
        <v>50</v>
      </c>
      <c r="E206" s="107"/>
      <c r="F206" s="181" t="s">
        <v>583</v>
      </c>
      <c r="G206" s="178"/>
      <c r="H206" s="107"/>
      <c r="I206" s="107"/>
      <c r="J206" s="137" t="s">
        <v>492</v>
      </c>
      <c r="K206" s="137" t="s">
        <v>397</v>
      </c>
      <c r="L206" s="65" t="s">
        <v>579</v>
      </c>
    </row>
    <row r="207" spans="1:12" ht="15.75" customHeight="1" thickBot="1">
      <c r="A207" s="175">
        <v>204</v>
      </c>
      <c r="B207" s="235"/>
      <c r="C207" s="238"/>
      <c r="D207" s="70" t="s">
        <v>50</v>
      </c>
      <c r="E207" s="107"/>
      <c r="F207" s="181" t="s">
        <v>583</v>
      </c>
      <c r="G207" s="178"/>
      <c r="H207" s="107"/>
      <c r="I207" s="107"/>
      <c r="J207" s="137" t="s">
        <v>493</v>
      </c>
      <c r="K207" s="137" t="s">
        <v>397</v>
      </c>
      <c r="L207" s="65" t="s">
        <v>579</v>
      </c>
    </row>
    <row r="208" spans="1:12" ht="15.75" customHeight="1" thickBot="1">
      <c r="A208" s="175">
        <v>205</v>
      </c>
      <c r="B208" s="235"/>
      <c r="C208" s="238"/>
      <c r="D208" s="70" t="s">
        <v>50</v>
      </c>
      <c r="E208" s="107"/>
      <c r="F208" s="181" t="s">
        <v>583</v>
      </c>
      <c r="G208" s="178"/>
      <c r="H208" s="107"/>
      <c r="I208" s="107"/>
      <c r="J208" s="137" t="s">
        <v>494</v>
      </c>
      <c r="K208" s="137" t="s">
        <v>398</v>
      </c>
      <c r="L208" s="65" t="s">
        <v>579</v>
      </c>
    </row>
    <row r="209" spans="1:12" ht="15.75" customHeight="1" thickBot="1">
      <c r="A209" s="175">
        <v>206</v>
      </c>
      <c r="B209" s="235"/>
      <c r="C209" s="238"/>
      <c r="D209" s="70" t="s">
        <v>50</v>
      </c>
      <c r="E209" s="107"/>
      <c r="F209" s="181" t="s">
        <v>583</v>
      </c>
      <c r="G209" s="178"/>
      <c r="H209" s="107"/>
      <c r="I209" s="107"/>
      <c r="J209" s="137" t="s">
        <v>495</v>
      </c>
      <c r="K209" s="137" t="s">
        <v>397</v>
      </c>
      <c r="L209" s="65" t="s">
        <v>579</v>
      </c>
    </row>
    <row r="210" spans="1:12" ht="15.75" customHeight="1" thickBot="1">
      <c r="A210" s="175">
        <v>207</v>
      </c>
      <c r="B210" s="235"/>
      <c r="C210" s="238"/>
      <c r="D210" s="70" t="s">
        <v>50</v>
      </c>
      <c r="E210" s="107"/>
      <c r="F210" s="181" t="s">
        <v>583</v>
      </c>
      <c r="G210" s="178"/>
      <c r="H210" s="107"/>
      <c r="I210" s="107"/>
      <c r="J210" s="137" t="s">
        <v>496</v>
      </c>
      <c r="K210" s="137" t="s">
        <v>397</v>
      </c>
      <c r="L210" s="65" t="s">
        <v>579</v>
      </c>
    </row>
    <row r="211" spans="1:12" s="118" customFormat="1" ht="15.75" customHeight="1" thickBot="1">
      <c r="A211" s="176">
        <v>208</v>
      </c>
      <c r="B211" s="236"/>
      <c r="C211" s="239"/>
      <c r="D211" s="182" t="s">
        <v>50</v>
      </c>
      <c r="E211" s="117"/>
      <c r="F211" s="183" t="s">
        <v>583</v>
      </c>
      <c r="G211" s="179"/>
      <c r="H211" s="117"/>
      <c r="I211" s="117"/>
      <c r="J211" s="138" t="s">
        <v>497</v>
      </c>
      <c r="K211" s="138" t="s">
        <v>397</v>
      </c>
      <c r="L211" s="65" t="s">
        <v>579</v>
      </c>
    </row>
    <row r="212" spans="1:12" ht="15.75" customHeight="1">
      <c r="A212" s="124">
        <v>209</v>
      </c>
      <c r="B212" s="238" t="s">
        <v>193</v>
      </c>
      <c r="C212" s="243" t="s">
        <v>584</v>
      </c>
      <c r="D212" s="184" t="s">
        <v>50</v>
      </c>
      <c r="E212" s="177"/>
      <c r="F212" s="123" t="s">
        <v>582</v>
      </c>
      <c r="G212" s="115"/>
      <c r="H212" s="115"/>
      <c r="I212" s="115"/>
      <c r="J212" s="123" t="s">
        <v>499</v>
      </c>
      <c r="K212" s="123" t="s">
        <v>397</v>
      </c>
      <c r="L212" s="65" t="s">
        <v>579</v>
      </c>
    </row>
    <row r="213" spans="1:12" ht="15.75" customHeight="1">
      <c r="A213" s="110">
        <v>210</v>
      </c>
      <c r="B213" s="238"/>
      <c r="C213" s="243"/>
      <c r="D213" s="185" t="s">
        <v>50</v>
      </c>
      <c r="E213" s="178"/>
      <c r="F213" s="123" t="s">
        <v>582</v>
      </c>
      <c r="G213" s="107"/>
      <c r="H213" s="107"/>
      <c r="I213" s="107"/>
      <c r="J213" s="137" t="s">
        <v>500</v>
      </c>
      <c r="K213" s="137" t="s">
        <v>397</v>
      </c>
      <c r="L213" s="65" t="s">
        <v>579</v>
      </c>
    </row>
    <row r="214" spans="1:12" ht="15.75" customHeight="1">
      <c r="A214" s="110">
        <v>211</v>
      </c>
      <c r="B214" s="238"/>
      <c r="C214" s="243"/>
      <c r="D214" s="185" t="s">
        <v>50</v>
      </c>
      <c r="E214" s="178"/>
      <c r="F214" s="123" t="s">
        <v>582</v>
      </c>
      <c r="G214" s="107"/>
      <c r="H214" s="107"/>
      <c r="I214" s="107"/>
      <c r="J214" s="137" t="s">
        <v>501</v>
      </c>
      <c r="K214" s="137" t="s">
        <v>397</v>
      </c>
      <c r="L214" s="65" t="s">
        <v>579</v>
      </c>
    </row>
    <row r="215" spans="1:12" ht="15.75" customHeight="1">
      <c r="A215" s="110">
        <v>212</v>
      </c>
      <c r="B215" s="238"/>
      <c r="C215" s="243"/>
      <c r="D215" s="185" t="s">
        <v>50</v>
      </c>
      <c r="E215" s="178"/>
      <c r="F215" s="123" t="s">
        <v>582</v>
      </c>
      <c r="G215" s="107"/>
      <c r="H215" s="107"/>
      <c r="I215" s="107"/>
      <c r="J215" s="137" t="s">
        <v>502</v>
      </c>
      <c r="K215" s="137" t="s">
        <v>398</v>
      </c>
      <c r="L215" s="65" t="s">
        <v>579</v>
      </c>
    </row>
    <row r="216" spans="1:12" ht="15.75" customHeight="1">
      <c r="A216" s="110">
        <v>213</v>
      </c>
      <c r="B216" s="238"/>
      <c r="C216" s="243"/>
      <c r="D216" s="185" t="s">
        <v>50</v>
      </c>
      <c r="E216" s="178"/>
      <c r="F216" s="123" t="s">
        <v>582</v>
      </c>
      <c r="G216" s="107"/>
      <c r="H216" s="107"/>
      <c r="I216" s="107"/>
      <c r="J216" s="137" t="s">
        <v>503</v>
      </c>
      <c r="K216" s="137" t="s">
        <v>398</v>
      </c>
      <c r="L216" s="65" t="s">
        <v>579</v>
      </c>
    </row>
    <row r="217" spans="1:12" ht="15.75" customHeight="1">
      <c r="A217" s="110">
        <v>214</v>
      </c>
      <c r="B217" s="238"/>
      <c r="C217" s="243"/>
      <c r="D217" s="185" t="s">
        <v>50</v>
      </c>
      <c r="E217" s="178"/>
      <c r="F217" s="123" t="s">
        <v>582</v>
      </c>
      <c r="G217" s="107"/>
      <c r="H217" s="107"/>
      <c r="I217" s="107"/>
      <c r="J217" s="145" t="s">
        <v>504</v>
      </c>
      <c r="K217" s="137" t="s">
        <v>397</v>
      </c>
      <c r="L217" s="65" t="s">
        <v>579</v>
      </c>
    </row>
    <row r="218" spans="1:12" ht="15.75" customHeight="1" thickBot="1">
      <c r="A218" s="116">
        <v>215</v>
      </c>
      <c r="B218" s="239"/>
      <c r="C218" s="244"/>
      <c r="D218" s="186" t="s">
        <v>50</v>
      </c>
      <c r="E218" s="179"/>
      <c r="F218" s="123" t="s">
        <v>582</v>
      </c>
      <c r="G218" s="117"/>
      <c r="H218" s="117"/>
      <c r="I218" s="117"/>
      <c r="J218" s="159" t="s">
        <v>505</v>
      </c>
      <c r="K218" s="138" t="s">
        <v>398</v>
      </c>
      <c r="L218" s="65" t="s">
        <v>579</v>
      </c>
    </row>
    <row r="219" spans="1:12" ht="15.75" customHeight="1">
      <c r="A219" s="162">
        <v>216</v>
      </c>
      <c r="B219" s="237" t="s">
        <v>194</v>
      </c>
      <c r="C219" s="237" t="s">
        <v>513</v>
      </c>
      <c r="D219" s="180" t="s">
        <v>50</v>
      </c>
      <c r="E219" s="164"/>
      <c r="F219" s="187" t="s">
        <v>582</v>
      </c>
      <c r="G219" s="115"/>
      <c r="H219" s="115"/>
      <c r="I219" s="115"/>
      <c r="J219" s="123" t="s">
        <v>506</v>
      </c>
      <c r="K219" s="123" t="s">
        <v>397</v>
      </c>
      <c r="L219" s="65" t="s">
        <v>579</v>
      </c>
    </row>
    <row r="220" spans="1:12" ht="15.75" customHeight="1">
      <c r="A220" s="165">
        <v>217</v>
      </c>
      <c r="B220" s="238"/>
      <c r="C220" s="238"/>
      <c r="D220" s="70" t="s">
        <v>50</v>
      </c>
      <c r="E220" s="166"/>
      <c r="F220" s="187" t="s">
        <v>582</v>
      </c>
      <c r="G220" s="107"/>
      <c r="H220" s="107"/>
      <c r="I220" s="107"/>
      <c r="J220" s="137" t="s">
        <v>507</v>
      </c>
      <c r="K220" s="137" t="s">
        <v>397</v>
      </c>
      <c r="L220" s="65" t="s">
        <v>579</v>
      </c>
    </row>
    <row r="221" spans="1:12" ht="15.75" customHeight="1">
      <c r="A221" s="165">
        <v>218</v>
      </c>
      <c r="B221" s="238"/>
      <c r="C221" s="238"/>
      <c r="D221" s="70" t="s">
        <v>50</v>
      </c>
      <c r="E221" s="166"/>
      <c r="F221" s="187" t="s">
        <v>582</v>
      </c>
      <c r="G221" s="107"/>
      <c r="H221" s="107"/>
      <c r="I221" s="107"/>
      <c r="J221" s="137" t="s">
        <v>508</v>
      </c>
      <c r="K221" s="137" t="s">
        <v>397</v>
      </c>
      <c r="L221" s="65" t="s">
        <v>579</v>
      </c>
    </row>
    <row r="222" spans="1:12" ht="15.75" customHeight="1">
      <c r="A222" s="165">
        <v>219</v>
      </c>
      <c r="B222" s="238"/>
      <c r="C222" s="238"/>
      <c r="D222" s="70" t="s">
        <v>50</v>
      </c>
      <c r="E222" s="166"/>
      <c r="F222" s="187" t="s">
        <v>582</v>
      </c>
      <c r="G222" s="107"/>
      <c r="H222" s="107"/>
      <c r="I222" s="107"/>
      <c r="J222" s="137" t="s">
        <v>509</v>
      </c>
      <c r="K222" s="137" t="s">
        <v>397</v>
      </c>
      <c r="L222" s="65" t="s">
        <v>579</v>
      </c>
    </row>
    <row r="223" spans="1:12" ht="15.75" customHeight="1">
      <c r="A223" s="165">
        <v>220</v>
      </c>
      <c r="B223" s="238"/>
      <c r="C223" s="238"/>
      <c r="D223" s="70" t="s">
        <v>50</v>
      </c>
      <c r="E223" s="166"/>
      <c r="F223" s="187" t="s">
        <v>582</v>
      </c>
      <c r="G223" s="107"/>
      <c r="H223" s="107"/>
      <c r="I223" s="107"/>
      <c r="J223" s="137" t="s">
        <v>510</v>
      </c>
      <c r="K223" s="137" t="s">
        <v>397</v>
      </c>
      <c r="L223" s="65" t="s">
        <v>579</v>
      </c>
    </row>
    <row r="224" spans="1:12" ht="15.75" customHeight="1">
      <c r="A224" s="165">
        <v>221</v>
      </c>
      <c r="B224" s="238"/>
      <c r="C224" s="238"/>
      <c r="D224" s="70" t="s">
        <v>50</v>
      </c>
      <c r="E224" s="166"/>
      <c r="F224" s="187" t="s">
        <v>582</v>
      </c>
      <c r="G224" s="107"/>
      <c r="H224" s="107"/>
      <c r="I224" s="107"/>
      <c r="J224" s="137" t="s">
        <v>511</v>
      </c>
      <c r="K224" s="137" t="s">
        <v>397</v>
      </c>
      <c r="L224" s="65" t="s">
        <v>579</v>
      </c>
    </row>
    <row r="225" spans="1:12" ht="15.75" customHeight="1" thickBot="1">
      <c r="A225" s="167">
        <v>222</v>
      </c>
      <c r="B225" s="239"/>
      <c r="C225" s="239"/>
      <c r="D225" s="182" t="s">
        <v>50</v>
      </c>
      <c r="E225" s="168"/>
      <c r="F225" s="187" t="s">
        <v>582</v>
      </c>
      <c r="G225" s="117"/>
      <c r="H225" s="117"/>
      <c r="I225" s="117"/>
      <c r="J225" s="138" t="s">
        <v>512</v>
      </c>
      <c r="K225" s="138" t="s">
        <v>397</v>
      </c>
      <c r="L225" s="65" t="s">
        <v>579</v>
      </c>
    </row>
    <row r="226" spans="1:12" ht="15.75" customHeight="1" thickBot="1">
      <c r="A226" s="162">
        <v>223</v>
      </c>
      <c r="B226" s="245" t="s">
        <v>195</v>
      </c>
      <c r="C226" s="245" t="s">
        <v>514</v>
      </c>
      <c r="D226" s="180" t="s">
        <v>50</v>
      </c>
      <c r="E226" s="164"/>
      <c r="F226" s="188" t="s">
        <v>583</v>
      </c>
      <c r="G226" s="115"/>
      <c r="H226" s="115"/>
      <c r="I226" s="115"/>
      <c r="J226" s="131" t="s">
        <v>515</v>
      </c>
      <c r="K226" s="123" t="s">
        <v>397</v>
      </c>
      <c r="L226" s="65" t="s">
        <v>579</v>
      </c>
    </row>
    <row r="227" spans="1:12" ht="15.75" customHeight="1" thickBot="1">
      <c r="A227" s="165">
        <v>224</v>
      </c>
      <c r="B227" s="246"/>
      <c r="C227" s="246"/>
      <c r="D227" s="70" t="s">
        <v>50</v>
      </c>
      <c r="E227" s="166"/>
      <c r="F227" s="188" t="s">
        <v>583</v>
      </c>
      <c r="G227" s="107"/>
      <c r="H227" s="107"/>
      <c r="I227" s="107"/>
      <c r="J227" s="131" t="s">
        <v>516</v>
      </c>
      <c r="K227" s="137" t="s">
        <v>397</v>
      </c>
      <c r="L227" s="65" t="s">
        <v>579</v>
      </c>
    </row>
    <row r="228" spans="1:12" ht="15.75" customHeight="1" thickBot="1">
      <c r="A228" s="165">
        <v>225</v>
      </c>
      <c r="B228" s="246"/>
      <c r="C228" s="246"/>
      <c r="D228" s="70" t="s">
        <v>50</v>
      </c>
      <c r="E228" s="166"/>
      <c r="F228" s="188" t="s">
        <v>583</v>
      </c>
      <c r="G228" s="107"/>
      <c r="H228" s="107"/>
      <c r="I228" s="107"/>
      <c r="J228" s="131" t="s">
        <v>517</v>
      </c>
      <c r="K228" s="137" t="s">
        <v>397</v>
      </c>
      <c r="L228" s="65" t="s">
        <v>579</v>
      </c>
    </row>
    <row r="229" spans="1:12" ht="15.75" customHeight="1" thickBot="1">
      <c r="A229" s="165">
        <v>226</v>
      </c>
      <c r="B229" s="246"/>
      <c r="C229" s="246"/>
      <c r="D229" s="70" t="s">
        <v>50</v>
      </c>
      <c r="E229" s="166"/>
      <c r="F229" s="188" t="s">
        <v>583</v>
      </c>
      <c r="G229" s="107"/>
      <c r="H229" s="107"/>
      <c r="I229" s="107"/>
      <c r="J229" s="131" t="s">
        <v>518</v>
      </c>
      <c r="K229" s="137" t="s">
        <v>397</v>
      </c>
      <c r="L229" s="65" t="s">
        <v>579</v>
      </c>
    </row>
    <row r="230" spans="1:12" ht="15.75" customHeight="1" thickBot="1">
      <c r="A230" s="165">
        <v>227</v>
      </c>
      <c r="B230" s="246"/>
      <c r="C230" s="246"/>
      <c r="D230" s="70" t="s">
        <v>50</v>
      </c>
      <c r="E230" s="166"/>
      <c r="F230" s="188" t="s">
        <v>583</v>
      </c>
      <c r="G230" s="107"/>
      <c r="H230" s="107"/>
      <c r="I230" s="107"/>
      <c r="J230" s="131" t="s">
        <v>519</v>
      </c>
      <c r="K230" s="137" t="s">
        <v>397</v>
      </c>
      <c r="L230" s="65" t="s">
        <v>579</v>
      </c>
    </row>
    <row r="231" spans="1:12" ht="15.75" customHeight="1" thickBot="1">
      <c r="A231" s="165">
        <v>228</v>
      </c>
      <c r="B231" s="246"/>
      <c r="C231" s="246"/>
      <c r="D231" s="70" t="s">
        <v>50</v>
      </c>
      <c r="E231" s="166"/>
      <c r="F231" s="188" t="s">
        <v>583</v>
      </c>
      <c r="G231" s="107"/>
      <c r="H231" s="107"/>
      <c r="I231" s="107"/>
      <c r="J231" s="131" t="s">
        <v>520</v>
      </c>
      <c r="K231" s="137" t="s">
        <v>397</v>
      </c>
      <c r="L231" s="65" t="s">
        <v>579</v>
      </c>
    </row>
    <row r="232" spans="1:12" ht="15.75" customHeight="1" thickBot="1">
      <c r="A232" s="167">
        <v>229</v>
      </c>
      <c r="B232" s="247"/>
      <c r="C232" s="247"/>
      <c r="D232" s="182" t="s">
        <v>50</v>
      </c>
      <c r="E232" s="168"/>
      <c r="F232" s="188" t="s">
        <v>583</v>
      </c>
      <c r="G232" s="117"/>
      <c r="H232" s="117"/>
      <c r="I232" s="117"/>
      <c r="J232" s="133" t="s">
        <v>521</v>
      </c>
      <c r="K232" s="138" t="s">
        <v>398</v>
      </c>
      <c r="L232" s="65" t="s">
        <v>579</v>
      </c>
    </row>
    <row r="233" spans="1:12" ht="15.75" customHeight="1" thickBot="1">
      <c r="A233" s="162">
        <v>230</v>
      </c>
      <c r="B233" s="237" t="s">
        <v>196</v>
      </c>
      <c r="C233" s="237" t="s">
        <v>522</v>
      </c>
      <c r="D233" s="180" t="s">
        <v>50</v>
      </c>
      <c r="E233" s="164"/>
      <c r="F233" s="188" t="s">
        <v>582</v>
      </c>
      <c r="G233" s="115"/>
      <c r="H233" s="115"/>
      <c r="I233" s="115"/>
      <c r="J233" s="147" t="s">
        <v>523</v>
      </c>
      <c r="K233" s="123" t="s">
        <v>397</v>
      </c>
      <c r="L233" s="65" t="s">
        <v>579</v>
      </c>
    </row>
    <row r="234" spans="1:12" ht="15.75" customHeight="1" thickBot="1">
      <c r="A234" s="165">
        <v>231</v>
      </c>
      <c r="B234" s="238"/>
      <c r="C234" s="238"/>
      <c r="D234" s="70" t="s">
        <v>50</v>
      </c>
      <c r="E234" s="166"/>
      <c r="F234" s="188" t="s">
        <v>582</v>
      </c>
      <c r="G234" s="107"/>
      <c r="H234" s="107"/>
      <c r="I234" s="107"/>
      <c r="J234" s="147" t="s">
        <v>524</v>
      </c>
      <c r="K234" s="137" t="s">
        <v>397</v>
      </c>
      <c r="L234" s="65" t="s">
        <v>579</v>
      </c>
    </row>
    <row r="235" spans="1:12" ht="15.75" customHeight="1" thickBot="1">
      <c r="A235" s="165">
        <v>232</v>
      </c>
      <c r="B235" s="238"/>
      <c r="C235" s="238"/>
      <c r="D235" s="70" t="s">
        <v>50</v>
      </c>
      <c r="E235" s="166"/>
      <c r="F235" s="188" t="s">
        <v>582</v>
      </c>
      <c r="G235" s="107"/>
      <c r="H235" s="107"/>
      <c r="I235" s="107"/>
      <c r="J235" s="147" t="s">
        <v>525</v>
      </c>
      <c r="K235" s="137" t="s">
        <v>397</v>
      </c>
      <c r="L235" s="65" t="s">
        <v>579</v>
      </c>
    </row>
    <row r="236" spans="1:12" ht="15.75" customHeight="1" thickBot="1">
      <c r="A236" s="165">
        <v>233</v>
      </c>
      <c r="B236" s="238"/>
      <c r="C236" s="238"/>
      <c r="D236" s="70" t="s">
        <v>50</v>
      </c>
      <c r="E236" s="166"/>
      <c r="F236" s="188" t="s">
        <v>582</v>
      </c>
      <c r="G236" s="107"/>
      <c r="H236" s="107"/>
      <c r="I236" s="107"/>
      <c r="J236" s="147" t="s">
        <v>526</v>
      </c>
      <c r="K236" s="137" t="s">
        <v>397</v>
      </c>
      <c r="L236" s="65" t="s">
        <v>579</v>
      </c>
    </row>
    <row r="237" spans="1:12" ht="15.75" customHeight="1" thickBot="1">
      <c r="A237" s="165">
        <v>234</v>
      </c>
      <c r="B237" s="238"/>
      <c r="C237" s="238"/>
      <c r="D237" s="70" t="s">
        <v>50</v>
      </c>
      <c r="E237" s="166"/>
      <c r="F237" s="188" t="s">
        <v>582</v>
      </c>
      <c r="G237" s="107"/>
      <c r="H237" s="107"/>
      <c r="I237" s="107"/>
      <c r="J237" s="147" t="s">
        <v>527</v>
      </c>
      <c r="K237" s="137" t="s">
        <v>397</v>
      </c>
      <c r="L237" s="65" t="s">
        <v>579</v>
      </c>
    </row>
    <row r="238" spans="1:12" ht="15.75" customHeight="1" thickBot="1">
      <c r="A238" s="165">
        <v>235</v>
      </c>
      <c r="B238" s="238"/>
      <c r="C238" s="238"/>
      <c r="D238" s="70" t="s">
        <v>50</v>
      </c>
      <c r="E238" s="173"/>
      <c r="F238" s="188" t="s">
        <v>582</v>
      </c>
      <c r="G238" s="135"/>
      <c r="H238" s="135"/>
      <c r="I238" s="135"/>
      <c r="J238" s="160" t="s">
        <v>528</v>
      </c>
      <c r="K238" s="144" t="s">
        <v>397</v>
      </c>
      <c r="L238" s="65" t="s">
        <v>579</v>
      </c>
    </row>
    <row r="239" spans="1:12" ht="15.75" customHeight="1" thickBot="1">
      <c r="A239" s="167">
        <v>236</v>
      </c>
      <c r="B239" s="239"/>
      <c r="C239" s="239"/>
      <c r="D239" s="182" t="s">
        <v>50</v>
      </c>
      <c r="E239" s="168"/>
      <c r="F239" s="188" t="s">
        <v>582</v>
      </c>
      <c r="G239" s="117"/>
      <c r="H239" s="117"/>
      <c r="I239" s="117"/>
      <c r="J239" s="161" t="s">
        <v>529</v>
      </c>
      <c r="K239" s="138" t="s">
        <v>397</v>
      </c>
      <c r="L239" s="65" t="s">
        <v>579</v>
      </c>
    </row>
    <row r="240" spans="1:12" ht="15.75" customHeight="1" thickBot="1">
      <c r="A240" s="189">
        <v>237</v>
      </c>
      <c r="B240" s="238" t="s">
        <v>223</v>
      </c>
      <c r="C240" s="238" t="s">
        <v>530</v>
      </c>
      <c r="D240" s="70" t="s">
        <v>50</v>
      </c>
      <c r="E240" s="115"/>
      <c r="F240" s="128" t="s">
        <v>583</v>
      </c>
      <c r="G240" s="129"/>
      <c r="H240" s="129"/>
      <c r="I240" s="129"/>
      <c r="J240" s="163" t="s">
        <v>531</v>
      </c>
      <c r="K240" s="128" t="s">
        <v>397</v>
      </c>
      <c r="L240" s="65" t="s">
        <v>579</v>
      </c>
    </row>
    <row r="241" spans="1:12" ht="15.75" customHeight="1" thickBot="1">
      <c r="A241" s="165">
        <v>238</v>
      </c>
      <c r="B241" s="238"/>
      <c r="C241" s="238"/>
      <c r="D241" s="70" t="s">
        <v>50</v>
      </c>
      <c r="E241" s="107"/>
      <c r="F241" s="128" t="s">
        <v>583</v>
      </c>
      <c r="G241" s="107"/>
      <c r="H241" s="107"/>
      <c r="I241" s="107"/>
      <c r="J241" s="153" t="s">
        <v>532</v>
      </c>
      <c r="K241" s="137" t="s">
        <v>397</v>
      </c>
      <c r="L241" s="65" t="s">
        <v>579</v>
      </c>
    </row>
    <row r="242" spans="1:12" ht="15.75" customHeight="1" thickBot="1">
      <c r="A242" s="165">
        <v>239</v>
      </c>
      <c r="B242" s="238"/>
      <c r="C242" s="238"/>
      <c r="D242" s="70" t="s">
        <v>50</v>
      </c>
      <c r="E242" s="107"/>
      <c r="F242" s="128" t="s">
        <v>583</v>
      </c>
      <c r="G242" s="107"/>
      <c r="H242" s="107"/>
      <c r="I242" s="107"/>
      <c r="J242" s="153" t="s">
        <v>533</v>
      </c>
      <c r="K242" s="137" t="s">
        <v>397</v>
      </c>
      <c r="L242" s="65" t="s">
        <v>579</v>
      </c>
    </row>
    <row r="243" spans="1:12" ht="15.75" customHeight="1" thickBot="1">
      <c r="A243" s="165">
        <v>240</v>
      </c>
      <c r="B243" s="238"/>
      <c r="C243" s="238"/>
      <c r="D243" s="70" t="s">
        <v>50</v>
      </c>
      <c r="E243" s="107"/>
      <c r="F243" s="128" t="s">
        <v>583</v>
      </c>
      <c r="G243" s="107"/>
      <c r="H243" s="107"/>
      <c r="I243" s="107"/>
      <c r="J243" s="153" t="s">
        <v>534</v>
      </c>
      <c r="K243" s="137" t="s">
        <v>397</v>
      </c>
      <c r="L243" s="65" t="s">
        <v>579</v>
      </c>
    </row>
    <row r="244" spans="1:12" ht="15.75" customHeight="1" thickBot="1">
      <c r="A244" s="165">
        <v>241</v>
      </c>
      <c r="B244" s="238"/>
      <c r="C244" s="238"/>
      <c r="D244" s="70" t="s">
        <v>50</v>
      </c>
      <c r="E244" s="107"/>
      <c r="F244" s="128" t="s">
        <v>583</v>
      </c>
      <c r="G244" s="107"/>
      <c r="H244" s="107"/>
      <c r="I244" s="107"/>
      <c r="J244" s="107" t="s">
        <v>535</v>
      </c>
      <c r="K244" s="137" t="s">
        <v>397</v>
      </c>
      <c r="L244" s="65" t="s">
        <v>579</v>
      </c>
    </row>
    <row r="245" spans="1:12" ht="15.75" customHeight="1" thickBot="1">
      <c r="A245" s="165">
        <v>242</v>
      </c>
      <c r="B245" s="238"/>
      <c r="C245" s="238"/>
      <c r="D245" s="70" t="s">
        <v>50</v>
      </c>
      <c r="E245" s="107"/>
      <c r="F245" s="128" t="s">
        <v>583</v>
      </c>
      <c r="G245" s="107"/>
      <c r="H245" s="107"/>
      <c r="I245" s="107"/>
      <c r="J245" s="107" t="s">
        <v>536</v>
      </c>
      <c r="K245" s="137" t="s">
        <v>397</v>
      </c>
      <c r="L245" s="65" t="s">
        <v>579</v>
      </c>
    </row>
    <row r="246" spans="1:12" ht="15.75" customHeight="1" thickBot="1">
      <c r="A246" s="167">
        <v>243</v>
      </c>
      <c r="B246" s="238"/>
      <c r="C246" s="238"/>
      <c r="D246" s="109" t="s">
        <v>50</v>
      </c>
      <c r="E246" s="135"/>
      <c r="F246" s="157" t="s">
        <v>583</v>
      </c>
      <c r="G246" s="117"/>
      <c r="H246" s="117"/>
      <c r="I246" s="117"/>
      <c r="J246" s="117" t="s">
        <v>537</v>
      </c>
      <c r="K246" s="138" t="s">
        <v>397</v>
      </c>
      <c r="L246" s="65" t="s">
        <v>579</v>
      </c>
    </row>
    <row r="247" spans="1:12" ht="15.75" customHeight="1" thickBot="1">
      <c r="A247" s="174">
        <v>244</v>
      </c>
      <c r="B247" s="234" t="s">
        <v>228</v>
      </c>
      <c r="C247" s="237" t="s">
        <v>538</v>
      </c>
      <c r="D247" s="180" t="s">
        <v>50</v>
      </c>
      <c r="E247" s="129"/>
      <c r="F247" s="198" t="s">
        <v>582</v>
      </c>
      <c r="G247" s="177"/>
      <c r="H247" s="115"/>
      <c r="I247" s="115"/>
      <c r="J247" s="131" t="s">
        <v>539</v>
      </c>
      <c r="K247" s="123" t="s">
        <v>397</v>
      </c>
      <c r="L247" s="65" t="s">
        <v>579</v>
      </c>
    </row>
    <row r="248" spans="1:12" ht="15.75" customHeight="1" thickBot="1">
      <c r="A248" s="175">
        <v>245</v>
      </c>
      <c r="B248" s="235"/>
      <c r="C248" s="238"/>
      <c r="D248" s="70" t="s">
        <v>50</v>
      </c>
      <c r="E248" s="107"/>
      <c r="F248" s="198" t="s">
        <v>582</v>
      </c>
      <c r="G248" s="178"/>
      <c r="H248" s="107"/>
      <c r="I248" s="107"/>
      <c r="J248" s="131" t="s">
        <v>540</v>
      </c>
      <c r="K248" s="137" t="s">
        <v>397</v>
      </c>
      <c r="L248" s="65" t="s">
        <v>579</v>
      </c>
    </row>
    <row r="249" spans="1:12" ht="15.75" customHeight="1" thickBot="1">
      <c r="A249" s="175">
        <v>246</v>
      </c>
      <c r="B249" s="235"/>
      <c r="C249" s="238"/>
      <c r="D249" s="70" t="s">
        <v>50</v>
      </c>
      <c r="E249" s="107"/>
      <c r="F249" s="198" t="s">
        <v>582</v>
      </c>
      <c r="G249" s="178"/>
      <c r="H249" s="107"/>
      <c r="I249" s="107"/>
      <c r="J249" s="131" t="s">
        <v>541</v>
      </c>
      <c r="K249" s="137" t="s">
        <v>397</v>
      </c>
      <c r="L249" s="65" t="s">
        <v>579</v>
      </c>
    </row>
    <row r="250" spans="1:12" ht="15.75" customHeight="1" thickBot="1">
      <c r="A250" s="175">
        <v>247</v>
      </c>
      <c r="B250" s="235"/>
      <c r="C250" s="238"/>
      <c r="D250" s="70" t="s">
        <v>50</v>
      </c>
      <c r="E250" s="107"/>
      <c r="F250" s="198" t="s">
        <v>582</v>
      </c>
      <c r="G250" s="178"/>
      <c r="H250" s="107"/>
      <c r="I250" s="107"/>
      <c r="J250" s="131" t="s">
        <v>542</v>
      </c>
      <c r="K250" s="137" t="s">
        <v>397</v>
      </c>
      <c r="L250" s="65" t="s">
        <v>579</v>
      </c>
    </row>
    <row r="251" spans="1:12" ht="15.75" customHeight="1" thickBot="1">
      <c r="A251" s="175">
        <v>248</v>
      </c>
      <c r="B251" s="235"/>
      <c r="C251" s="238"/>
      <c r="D251" s="70" t="s">
        <v>50</v>
      </c>
      <c r="E251" s="107"/>
      <c r="F251" s="198" t="s">
        <v>582</v>
      </c>
      <c r="G251" s="178"/>
      <c r="H251" s="107"/>
      <c r="I251" s="107"/>
      <c r="J251" s="131" t="s">
        <v>543</v>
      </c>
      <c r="K251" s="137" t="s">
        <v>397</v>
      </c>
      <c r="L251" s="65" t="s">
        <v>579</v>
      </c>
    </row>
    <row r="252" spans="1:12" ht="15.75" customHeight="1" thickBot="1">
      <c r="A252" s="196">
        <v>249</v>
      </c>
      <c r="B252" s="235"/>
      <c r="C252" s="238"/>
      <c r="D252" s="70" t="s">
        <v>50</v>
      </c>
      <c r="E252" s="135"/>
      <c r="F252" s="198" t="s">
        <v>582</v>
      </c>
      <c r="G252" s="197"/>
      <c r="H252" s="135"/>
      <c r="I252" s="135"/>
      <c r="J252" s="131" t="s">
        <v>544</v>
      </c>
      <c r="K252" s="144" t="s">
        <v>397</v>
      </c>
      <c r="L252" s="65" t="s">
        <v>579</v>
      </c>
    </row>
    <row r="253" spans="1:12" ht="15.75" customHeight="1" thickBot="1">
      <c r="A253" s="176">
        <v>250</v>
      </c>
      <c r="B253" s="236"/>
      <c r="C253" s="239"/>
      <c r="D253" s="182" t="s">
        <v>50</v>
      </c>
      <c r="E253" s="117"/>
      <c r="F253" s="199" t="s">
        <v>582</v>
      </c>
      <c r="G253" s="179"/>
      <c r="H253" s="117"/>
      <c r="I253" s="117"/>
      <c r="J253" s="133" t="s">
        <v>545</v>
      </c>
      <c r="K253" s="138" t="s">
        <v>397</v>
      </c>
      <c r="L253" s="65" t="s">
        <v>579</v>
      </c>
    </row>
    <row r="254" spans="1:12" ht="15.75" customHeight="1" thickBot="1">
      <c r="A254" s="171">
        <v>251</v>
      </c>
      <c r="B254" s="238" t="s">
        <v>230</v>
      </c>
      <c r="C254" s="238" t="s">
        <v>553</v>
      </c>
      <c r="D254" s="70" t="s">
        <v>50</v>
      </c>
      <c r="E254" s="115"/>
      <c r="F254" s="187" t="s">
        <v>582</v>
      </c>
      <c r="G254" s="129"/>
      <c r="H254" s="129"/>
      <c r="I254" s="129"/>
      <c r="J254" s="146" t="s">
        <v>546</v>
      </c>
      <c r="K254" s="128" t="s">
        <v>397</v>
      </c>
      <c r="L254" s="65" t="s">
        <v>579</v>
      </c>
    </row>
    <row r="255" spans="1:12" ht="15.75" customHeight="1" thickBot="1">
      <c r="A255" s="165">
        <v>252</v>
      </c>
      <c r="B255" s="238"/>
      <c r="C255" s="238"/>
      <c r="D255" s="70" t="s">
        <v>50</v>
      </c>
      <c r="E255" s="107"/>
      <c r="F255" s="188" t="s">
        <v>582</v>
      </c>
      <c r="G255" s="107"/>
      <c r="H255" s="107"/>
      <c r="I255" s="107"/>
      <c r="J255" s="147" t="s">
        <v>547</v>
      </c>
      <c r="K255" s="137" t="s">
        <v>397</v>
      </c>
      <c r="L255" s="65" t="s">
        <v>579</v>
      </c>
    </row>
    <row r="256" spans="1:12" ht="15.75" customHeight="1" thickBot="1">
      <c r="A256" s="165">
        <v>253</v>
      </c>
      <c r="B256" s="238"/>
      <c r="C256" s="238"/>
      <c r="D256" s="70" t="s">
        <v>50</v>
      </c>
      <c r="E256" s="107"/>
      <c r="F256" s="188" t="s">
        <v>582</v>
      </c>
      <c r="G256" s="107"/>
      <c r="H256" s="107"/>
      <c r="I256" s="107"/>
      <c r="J256" s="147" t="s">
        <v>548</v>
      </c>
      <c r="K256" s="137" t="s">
        <v>397</v>
      </c>
      <c r="L256" s="65" t="s">
        <v>579</v>
      </c>
    </row>
    <row r="257" spans="1:12" ht="15.75" customHeight="1" thickBot="1">
      <c r="A257" s="172">
        <v>254</v>
      </c>
      <c r="B257" s="238"/>
      <c r="C257" s="238"/>
      <c r="D257" s="70" t="s">
        <v>50</v>
      </c>
      <c r="E257" s="107"/>
      <c r="F257" s="188" t="s">
        <v>582</v>
      </c>
      <c r="G257" s="107"/>
      <c r="H257" s="107"/>
      <c r="I257" s="107"/>
      <c r="J257" s="147" t="s">
        <v>549</v>
      </c>
      <c r="K257" s="137" t="s">
        <v>397</v>
      </c>
      <c r="L257" s="65" t="s">
        <v>579</v>
      </c>
    </row>
    <row r="258" spans="1:12" ht="15.75" customHeight="1" thickBot="1">
      <c r="A258" s="165">
        <v>255</v>
      </c>
      <c r="B258" s="238"/>
      <c r="C258" s="238"/>
      <c r="D258" s="70" t="s">
        <v>50</v>
      </c>
      <c r="E258" s="107"/>
      <c r="F258" s="188" t="s">
        <v>582</v>
      </c>
      <c r="G258" s="107"/>
      <c r="H258" s="107"/>
      <c r="I258" s="107"/>
      <c r="J258" s="147" t="s">
        <v>550</v>
      </c>
      <c r="K258" s="137" t="s">
        <v>397</v>
      </c>
      <c r="L258" s="65" t="s">
        <v>579</v>
      </c>
    </row>
    <row r="259" spans="1:12" ht="15.75" customHeight="1" thickBot="1">
      <c r="A259" s="172">
        <v>256</v>
      </c>
      <c r="B259" s="238"/>
      <c r="C259" s="238"/>
      <c r="D259" s="70" t="s">
        <v>50</v>
      </c>
      <c r="E259" s="107"/>
      <c r="F259" s="188" t="s">
        <v>582</v>
      </c>
      <c r="G259" s="107"/>
      <c r="H259" s="107"/>
      <c r="I259" s="107"/>
      <c r="J259" s="147" t="s">
        <v>551</v>
      </c>
      <c r="K259" s="137" t="s">
        <v>397</v>
      </c>
      <c r="L259" s="65" t="s">
        <v>579</v>
      </c>
    </row>
    <row r="260" spans="1:12" ht="15.75" customHeight="1" thickBot="1">
      <c r="A260" s="167">
        <v>257</v>
      </c>
      <c r="B260" s="238"/>
      <c r="C260" s="238"/>
      <c r="D260" s="109" t="s">
        <v>50</v>
      </c>
      <c r="E260" s="135"/>
      <c r="F260" s="188" t="s">
        <v>582</v>
      </c>
      <c r="G260" s="117"/>
      <c r="H260" s="117"/>
      <c r="I260" s="117"/>
      <c r="J260" s="143" t="s">
        <v>552</v>
      </c>
      <c r="K260" s="138" t="s">
        <v>397</v>
      </c>
      <c r="L260" s="65" t="s">
        <v>579</v>
      </c>
    </row>
    <row r="261" spans="1:12" ht="15.75" customHeight="1" thickBot="1">
      <c r="A261" s="190">
        <v>258</v>
      </c>
      <c r="B261" s="240" t="s">
        <v>231</v>
      </c>
      <c r="C261" s="237" t="s">
        <v>561</v>
      </c>
      <c r="D261" s="180" t="s">
        <v>50</v>
      </c>
      <c r="E261" s="164"/>
      <c r="F261" s="188" t="s">
        <v>582</v>
      </c>
      <c r="G261" s="129"/>
      <c r="H261" s="129"/>
      <c r="I261" s="129"/>
      <c r="J261" s="146" t="s">
        <v>554</v>
      </c>
      <c r="K261" s="128" t="s">
        <v>397</v>
      </c>
      <c r="L261" s="65" t="s">
        <v>579</v>
      </c>
    </row>
    <row r="262" spans="1:12" ht="15.75" customHeight="1" thickBot="1">
      <c r="A262" s="191">
        <v>259</v>
      </c>
      <c r="B262" s="241"/>
      <c r="C262" s="238"/>
      <c r="D262" s="70" t="s">
        <v>50</v>
      </c>
      <c r="E262" s="166"/>
      <c r="F262" s="188" t="s">
        <v>582</v>
      </c>
      <c r="G262" s="107"/>
      <c r="H262" s="107"/>
      <c r="I262" s="107"/>
      <c r="J262" s="147" t="s">
        <v>555</v>
      </c>
      <c r="K262" s="137" t="s">
        <v>398</v>
      </c>
      <c r="L262" s="65" t="s">
        <v>579</v>
      </c>
    </row>
    <row r="263" spans="1:12" ht="15.75" customHeight="1" thickBot="1">
      <c r="A263" s="194">
        <v>260</v>
      </c>
      <c r="B263" s="241"/>
      <c r="C263" s="238"/>
      <c r="D263" s="70" t="s">
        <v>50</v>
      </c>
      <c r="E263" s="166"/>
      <c r="F263" s="188" t="s">
        <v>582</v>
      </c>
      <c r="G263" s="107"/>
      <c r="H263" s="107"/>
      <c r="I263" s="107"/>
      <c r="J263" s="147" t="s">
        <v>556</v>
      </c>
      <c r="K263" s="137" t="s">
        <v>397</v>
      </c>
      <c r="L263" s="65" t="s">
        <v>579</v>
      </c>
    </row>
    <row r="264" spans="1:12" ht="15.75" customHeight="1" thickBot="1">
      <c r="A264" s="191">
        <v>261</v>
      </c>
      <c r="B264" s="241"/>
      <c r="C264" s="238"/>
      <c r="D264" s="70" t="s">
        <v>50</v>
      </c>
      <c r="E264" s="166"/>
      <c r="F264" s="188" t="s">
        <v>582</v>
      </c>
      <c r="G264" s="107"/>
      <c r="H264" s="107"/>
      <c r="I264" s="107"/>
      <c r="J264" s="137" t="s">
        <v>557</v>
      </c>
      <c r="K264" s="137" t="s">
        <v>397</v>
      </c>
      <c r="L264" s="65" t="s">
        <v>579</v>
      </c>
    </row>
    <row r="265" spans="1:12" ht="15.75" customHeight="1" thickBot="1">
      <c r="A265" s="194">
        <v>262</v>
      </c>
      <c r="B265" s="241"/>
      <c r="C265" s="238"/>
      <c r="D265" s="70" t="s">
        <v>50</v>
      </c>
      <c r="E265" s="166"/>
      <c r="F265" s="188" t="s">
        <v>582</v>
      </c>
      <c r="G265" s="107"/>
      <c r="H265" s="107"/>
      <c r="I265" s="107"/>
      <c r="J265" s="137" t="s">
        <v>558</v>
      </c>
      <c r="K265" s="137" t="s">
        <v>397</v>
      </c>
      <c r="L265" s="65" t="s">
        <v>579</v>
      </c>
    </row>
    <row r="266" spans="1:12" ht="15.75" customHeight="1" thickBot="1">
      <c r="A266" s="191">
        <v>263</v>
      </c>
      <c r="B266" s="241"/>
      <c r="C266" s="238"/>
      <c r="D266" s="70" t="s">
        <v>50</v>
      </c>
      <c r="E266" s="166"/>
      <c r="F266" s="188" t="s">
        <v>582</v>
      </c>
      <c r="G266" s="107"/>
      <c r="H266" s="107"/>
      <c r="I266" s="107"/>
      <c r="J266" s="137" t="s">
        <v>559</v>
      </c>
      <c r="K266" s="137" t="s">
        <v>397</v>
      </c>
      <c r="L266" s="65" t="s">
        <v>579</v>
      </c>
    </row>
    <row r="267" spans="1:12" ht="15.75" customHeight="1" thickBot="1">
      <c r="A267" s="195">
        <v>264</v>
      </c>
      <c r="B267" s="242"/>
      <c r="C267" s="239"/>
      <c r="D267" s="182" t="s">
        <v>50</v>
      </c>
      <c r="E267" s="168"/>
      <c r="F267" s="188" t="s">
        <v>582</v>
      </c>
      <c r="G267" s="117"/>
      <c r="H267" s="117"/>
      <c r="I267" s="117"/>
      <c r="J267" s="138" t="s">
        <v>560</v>
      </c>
      <c r="K267" s="138" t="s">
        <v>397</v>
      </c>
      <c r="L267" s="65" t="s">
        <v>579</v>
      </c>
    </row>
    <row r="268" spans="1:12" ht="15.75" customHeight="1" thickBot="1">
      <c r="A268" s="171">
        <v>265</v>
      </c>
      <c r="B268" s="238" t="s">
        <v>232</v>
      </c>
      <c r="C268" s="238" t="s">
        <v>569</v>
      </c>
      <c r="D268" s="70" t="s">
        <v>50</v>
      </c>
      <c r="E268" s="115"/>
      <c r="F268" s="128" t="s">
        <v>583</v>
      </c>
      <c r="G268" s="129"/>
      <c r="H268" s="129"/>
      <c r="I268" s="129"/>
      <c r="J268" s="130" t="s">
        <v>562</v>
      </c>
      <c r="K268" s="128" t="s">
        <v>397</v>
      </c>
      <c r="L268" s="65" t="s">
        <v>579</v>
      </c>
    </row>
    <row r="269" spans="1:12" ht="15.75" customHeight="1" thickBot="1">
      <c r="A269" s="165">
        <v>266</v>
      </c>
      <c r="B269" s="238"/>
      <c r="C269" s="238"/>
      <c r="D269" s="70" t="s">
        <v>50</v>
      </c>
      <c r="E269" s="107"/>
      <c r="F269" s="128" t="s">
        <v>583</v>
      </c>
      <c r="G269" s="107"/>
      <c r="H269" s="107"/>
      <c r="I269" s="107"/>
      <c r="J269" s="131" t="s">
        <v>563</v>
      </c>
      <c r="K269" s="137" t="s">
        <v>397</v>
      </c>
      <c r="L269" s="65" t="s">
        <v>579</v>
      </c>
    </row>
    <row r="270" spans="1:12" ht="15.75" customHeight="1" thickBot="1">
      <c r="A270" s="172">
        <v>267</v>
      </c>
      <c r="B270" s="238"/>
      <c r="C270" s="238"/>
      <c r="D270" s="70" t="s">
        <v>50</v>
      </c>
      <c r="E270" s="107"/>
      <c r="F270" s="128" t="s">
        <v>583</v>
      </c>
      <c r="G270" s="107"/>
      <c r="H270" s="107"/>
      <c r="I270" s="107"/>
      <c r="J270" s="131" t="s">
        <v>564</v>
      </c>
      <c r="K270" s="137" t="s">
        <v>397</v>
      </c>
      <c r="L270" s="65" t="s">
        <v>579</v>
      </c>
    </row>
    <row r="271" spans="1:12" ht="15.75" customHeight="1" thickBot="1">
      <c r="A271" s="165">
        <v>268</v>
      </c>
      <c r="B271" s="238"/>
      <c r="C271" s="238"/>
      <c r="D271" s="70" t="s">
        <v>50</v>
      </c>
      <c r="E271" s="107"/>
      <c r="F271" s="128" t="s">
        <v>583</v>
      </c>
      <c r="G271" s="107"/>
      <c r="H271" s="107"/>
      <c r="I271" s="107"/>
      <c r="J271" s="131" t="s">
        <v>565</v>
      </c>
      <c r="K271" s="137" t="s">
        <v>397</v>
      </c>
      <c r="L271" s="65" t="s">
        <v>579</v>
      </c>
    </row>
    <row r="272" spans="1:12" ht="15.75" customHeight="1" thickBot="1">
      <c r="A272" s="165">
        <v>269</v>
      </c>
      <c r="B272" s="238"/>
      <c r="C272" s="238"/>
      <c r="D272" s="70" t="s">
        <v>50</v>
      </c>
      <c r="E272" s="107"/>
      <c r="F272" s="128" t="s">
        <v>583</v>
      </c>
      <c r="G272" s="107"/>
      <c r="H272" s="107"/>
      <c r="I272" s="107"/>
      <c r="J272" s="131" t="s">
        <v>566</v>
      </c>
      <c r="K272" s="137" t="s">
        <v>397</v>
      </c>
      <c r="L272" s="65" t="s">
        <v>579</v>
      </c>
    </row>
    <row r="273" spans="1:12" ht="15.75" customHeight="1" thickBot="1">
      <c r="A273" s="165">
        <v>270</v>
      </c>
      <c r="B273" s="238"/>
      <c r="C273" s="238"/>
      <c r="D273" s="70" t="s">
        <v>50</v>
      </c>
      <c r="E273" s="107"/>
      <c r="F273" s="128" t="s">
        <v>583</v>
      </c>
      <c r="G273" s="107"/>
      <c r="H273" s="107"/>
      <c r="I273" s="107"/>
      <c r="J273" s="131" t="s">
        <v>567</v>
      </c>
      <c r="K273" s="137" t="s">
        <v>397</v>
      </c>
      <c r="L273" s="65" t="s">
        <v>579</v>
      </c>
    </row>
    <row r="274" spans="1:12" ht="15.75" customHeight="1" thickBot="1">
      <c r="A274" s="167">
        <v>271</v>
      </c>
      <c r="B274" s="238"/>
      <c r="C274" s="238"/>
      <c r="D274" s="109" t="s">
        <v>50</v>
      </c>
      <c r="E274" s="135"/>
      <c r="F274" s="157" t="s">
        <v>583</v>
      </c>
      <c r="G274" s="135"/>
      <c r="H274" s="117"/>
      <c r="I274" s="117"/>
      <c r="J274" s="114" t="s">
        <v>568</v>
      </c>
      <c r="K274" s="138" t="s">
        <v>397</v>
      </c>
      <c r="L274" s="65" t="s">
        <v>579</v>
      </c>
    </row>
    <row r="275" spans="1:12" ht="15.75" customHeight="1" thickBot="1">
      <c r="A275" s="190">
        <v>272</v>
      </c>
      <c r="B275" s="234" t="s">
        <v>233</v>
      </c>
      <c r="C275" s="237" t="s">
        <v>578</v>
      </c>
      <c r="D275" s="180" t="s">
        <v>50</v>
      </c>
      <c r="E275" s="129"/>
      <c r="F275" s="128" t="s">
        <v>583</v>
      </c>
      <c r="G275" s="164"/>
      <c r="H275" s="192"/>
      <c r="I275" s="129"/>
      <c r="J275" s="146" t="s">
        <v>570</v>
      </c>
      <c r="K275" s="128" t="s">
        <v>397</v>
      </c>
      <c r="L275" s="65" t="s">
        <v>579</v>
      </c>
    </row>
    <row r="276" spans="1:12" ht="15.75" customHeight="1" thickBot="1">
      <c r="A276" s="191">
        <v>273</v>
      </c>
      <c r="B276" s="235"/>
      <c r="C276" s="238"/>
      <c r="D276" s="70" t="s">
        <v>50</v>
      </c>
      <c r="E276" s="107"/>
      <c r="F276" s="128" t="s">
        <v>583</v>
      </c>
      <c r="G276" s="166"/>
      <c r="H276" s="178"/>
      <c r="I276" s="107"/>
      <c r="J276" s="147" t="s">
        <v>571</v>
      </c>
      <c r="K276" s="137" t="s">
        <v>397</v>
      </c>
      <c r="L276" s="65" t="s">
        <v>579</v>
      </c>
    </row>
    <row r="277" spans="1:12" ht="15.75" customHeight="1" thickBot="1">
      <c r="A277" s="191">
        <v>274</v>
      </c>
      <c r="B277" s="235"/>
      <c r="C277" s="238"/>
      <c r="D277" s="70" t="s">
        <v>50</v>
      </c>
      <c r="E277" s="107"/>
      <c r="F277" s="128" t="s">
        <v>583</v>
      </c>
      <c r="G277" s="166"/>
      <c r="H277" s="178"/>
      <c r="I277" s="107"/>
      <c r="J277" s="147" t="s">
        <v>572</v>
      </c>
      <c r="K277" s="137" t="s">
        <v>397</v>
      </c>
      <c r="L277" s="65" t="s">
        <v>579</v>
      </c>
    </row>
    <row r="278" spans="1:12" ht="15.75" customHeight="1" thickBot="1">
      <c r="A278" s="191">
        <v>275</v>
      </c>
      <c r="B278" s="235"/>
      <c r="C278" s="238"/>
      <c r="D278" s="70" t="s">
        <v>50</v>
      </c>
      <c r="E278" s="107"/>
      <c r="F278" s="128" t="s">
        <v>583</v>
      </c>
      <c r="G278" s="166"/>
      <c r="H278" s="178"/>
      <c r="I278" s="107"/>
      <c r="J278" s="147" t="s">
        <v>573</v>
      </c>
      <c r="K278" s="137" t="s">
        <v>397</v>
      </c>
      <c r="L278" s="65" t="s">
        <v>579</v>
      </c>
    </row>
    <row r="279" spans="1:12" ht="15.75" customHeight="1" thickBot="1">
      <c r="A279" s="191">
        <v>276</v>
      </c>
      <c r="B279" s="235"/>
      <c r="C279" s="238"/>
      <c r="D279" s="70" t="s">
        <v>50</v>
      </c>
      <c r="E279" s="107"/>
      <c r="F279" s="128" t="s">
        <v>583</v>
      </c>
      <c r="G279" s="166"/>
      <c r="H279" s="178"/>
      <c r="I279" s="107"/>
      <c r="J279" s="147" t="s">
        <v>574</v>
      </c>
      <c r="K279" s="137" t="s">
        <v>397</v>
      </c>
      <c r="L279" s="65" t="s">
        <v>579</v>
      </c>
    </row>
    <row r="280" spans="1:12" ht="15.75" customHeight="1" thickBot="1">
      <c r="A280" s="191">
        <v>277</v>
      </c>
      <c r="B280" s="235"/>
      <c r="C280" s="238"/>
      <c r="D280" s="70" t="s">
        <v>50</v>
      </c>
      <c r="E280" s="107"/>
      <c r="F280" s="128" t="s">
        <v>583</v>
      </c>
      <c r="G280" s="166"/>
      <c r="H280" s="178"/>
      <c r="I280" s="107"/>
      <c r="J280" s="147" t="s">
        <v>575</v>
      </c>
      <c r="K280" s="137" t="s">
        <v>397</v>
      </c>
      <c r="L280" s="65" t="s">
        <v>579</v>
      </c>
    </row>
    <row r="281" spans="1:12" ht="15.75" customHeight="1" thickBot="1">
      <c r="A281" s="191">
        <v>278</v>
      </c>
      <c r="B281" s="235"/>
      <c r="C281" s="238"/>
      <c r="D281" s="70" t="s">
        <v>50</v>
      </c>
      <c r="E281" s="107"/>
      <c r="F281" s="128" t="s">
        <v>583</v>
      </c>
      <c r="G281" s="166"/>
      <c r="H281" s="178"/>
      <c r="I281" s="107"/>
      <c r="J281" s="147" t="s">
        <v>576</v>
      </c>
      <c r="K281" s="137" t="s">
        <v>397</v>
      </c>
      <c r="L281" s="65" t="s">
        <v>579</v>
      </c>
    </row>
    <row r="282" spans="1:12" ht="15.75" customHeight="1" thickBot="1">
      <c r="A282" s="191">
        <v>279</v>
      </c>
      <c r="B282" s="236"/>
      <c r="C282" s="239"/>
      <c r="D282" s="182" t="s">
        <v>50</v>
      </c>
      <c r="E282" s="117"/>
      <c r="F282" s="193" t="s">
        <v>583</v>
      </c>
      <c r="G282" s="168"/>
      <c r="H282" s="179"/>
      <c r="I282" s="117"/>
      <c r="J282" s="143" t="s">
        <v>577</v>
      </c>
      <c r="K282" s="138" t="s">
        <v>397</v>
      </c>
      <c r="L282" s="65" t="s">
        <v>579</v>
      </c>
    </row>
    <row r="283" spans="1:12" ht="15.75" customHeight="1">
      <c r="A283" s="124"/>
      <c r="B283" s="115"/>
      <c r="C283" s="115"/>
      <c r="D283" s="115"/>
      <c r="E283" s="115"/>
      <c r="F283" s="115"/>
      <c r="G283" s="115"/>
      <c r="H283" s="115"/>
      <c r="I283" s="115"/>
      <c r="K283" s="123" t="s">
        <v>397</v>
      </c>
      <c r="L283" s="115"/>
    </row>
    <row r="284" spans="1:12" ht="15.75" customHeight="1">
      <c r="A284" s="110"/>
      <c r="B284" s="107"/>
      <c r="C284" s="107"/>
      <c r="D284" s="107"/>
      <c r="E284" s="107"/>
      <c r="F284" s="107"/>
      <c r="G284" s="107"/>
      <c r="H284" s="107"/>
      <c r="I284" s="107"/>
      <c r="J284" s="126"/>
      <c r="K284" s="137" t="s">
        <v>397</v>
      </c>
      <c r="L284" s="107"/>
    </row>
    <row r="285" spans="1:12" ht="15.75" customHeight="1">
      <c r="A285" s="110"/>
      <c r="B285" s="107"/>
      <c r="C285" s="107"/>
      <c r="D285" s="107"/>
      <c r="E285" s="107"/>
      <c r="F285" s="107"/>
      <c r="G285" s="107"/>
      <c r="H285" s="107"/>
      <c r="I285" s="107"/>
      <c r="K285" s="137" t="s">
        <v>397</v>
      </c>
      <c r="L285" s="107"/>
    </row>
    <row r="286" spans="1:12" ht="15.75" customHeight="1">
      <c r="A286" s="110"/>
      <c r="B286" s="107"/>
      <c r="C286" s="107"/>
      <c r="D286" s="107"/>
      <c r="E286" s="107"/>
      <c r="F286" s="107"/>
      <c r="G286" s="107"/>
      <c r="H286" s="107"/>
      <c r="I286" s="107"/>
      <c r="J286" s="126"/>
      <c r="K286" s="107"/>
      <c r="L286" s="107"/>
    </row>
    <row r="287" spans="1:12" ht="15.75" customHeight="1">
      <c r="A287" s="110"/>
      <c r="B287" s="107"/>
      <c r="C287" s="107"/>
      <c r="D287" s="107"/>
      <c r="E287" s="107"/>
      <c r="F287" s="107"/>
      <c r="G287" s="107"/>
      <c r="H287" s="107"/>
      <c r="I287" s="107"/>
      <c r="K287" s="107"/>
      <c r="L287" s="107"/>
    </row>
    <row r="288" spans="1:12" ht="15.75" customHeight="1">
      <c r="J288" s="126"/>
    </row>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sheetData>
  <mergeCells count="78">
    <mergeCell ref="B40:B47"/>
    <mergeCell ref="C40:C47"/>
    <mergeCell ref="B4:B10"/>
    <mergeCell ref="C4:C10"/>
    <mergeCell ref="B11:B18"/>
    <mergeCell ref="C19:C25"/>
    <mergeCell ref="C11:C18"/>
    <mergeCell ref="C26:C32"/>
    <mergeCell ref="B19:B25"/>
    <mergeCell ref="B26:B32"/>
    <mergeCell ref="C33:C39"/>
    <mergeCell ref="B33:B39"/>
    <mergeCell ref="C48:C55"/>
    <mergeCell ref="B48:B55"/>
    <mergeCell ref="B56:B62"/>
    <mergeCell ref="C56:C62"/>
    <mergeCell ref="B63:B69"/>
    <mergeCell ref="C63:C69"/>
    <mergeCell ref="B70:B76"/>
    <mergeCell ref="C70:C76"/>
    <mergeCell ref="C77:C83"/>
    <mergeCell ref="B77:B83"/>
    <mergeCell ref="B84:B90"/>
    <mergeCell ref="C84:C90"/>
    <mergeCell ref="B91:B97"/>
    <mergeCell ref="C91:C97"/>
    <mergeCell ref="B98:B104"/>
    <mergeCell ref="C98:C104"/>
    <mergeCell ref="B105:B111"/>
    <mergeCell ref="C105:C111"/>
    <mergeCell ref="B112:B118"/>
    <mergeCell ref="C112:C118"/>
    <mergeCell ref="B119:B125"/>
    <mergeCell ref="C119:C125"/>
    <mergeCell ref="B126:B132"/>
    <mergeCell ref="C126:C132"/>
    <mergeCell ref="B155:B161"/>
    <mergeCell ref="C155:C161"/>
    <mergeCell ref="B162:B169"/>
    <mergeCell ref="C162:C169"/>
    <mergeCell ref="B133:B139"/>
    <mergeCell ref="C133:C139"/>
    <mergeCell ref="C140:C146"/>
    <mergeCell ref="B140:B146"/>
    <mergeCell ref="B147:B154"/>
    <mergeCell ref="C147:C154"/>
    <mergeCell ref="B170:B176"/>
    <mergeCell ref="C170:C176"/>
    <mergeCell ref="B177:B183"/>
    <mergeCell ref="C177:C183"/>
    <mergeCell ref="B184:B190"/>
    <mergeCell ref="C184:C190"/>
    <mergeCell ref="B191:B197"/>
    <mergeCell ref="C191:C197"/>
    <mergeCell ref="B198:B204"/>
    <mergeCell ref="C198:C204"/>
    <mergeCell ref="B205:B211"/>
    <mergeCell ref="C205:C211"/>
    <mergeCell ref="B212:B218"/>
    <mergeCell ref="C212:C218"/>
    <mergeCell ref="B219:B225"/>
    <mergeCell ref="C219:C225"/>
    <mergeCell ref="B226:B232"/>
    <mergeCell ref="C226:C232"/>
    <mergeCell ref="B233:B239"/>
    <mergeCell ref="C233:C239"/>
    <mergeCell ref="B240:B246"/>
    <mergeCell ref="C240:C246"/>
    <mergeCell ref="B247:B253"/>
    <mergeCell ref="C247:C253"/>
    <mergeCell ref="B275:B282"/>
    <mergeCell ref="C275:C282"/>
    <mergeCell ref="B254:B260"/>
    <mergeCell ref="C254:C260"/>
    <mergeCell ref="B261:B267"/>
    <mergeCell ref="C261:C267"/>
    <mergeCell ref="B268:B274"/>
    <mergeCell ref="C268:C27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B1:J18"/>
  <sheetViews>
    <sheetView workbookViewId="0">
      <selection activeCell="B9" sqref="B9"/>
    </sheetView>
  </sheetViews>
  <sheetFormatPr baseColWidth="10" defaultColWidth="9.08984375" defaultRowHeight="12.5"/>
  <cols>
    <col min="1" max="1" width="3.36328125" customWidth="1"/>
    <col min="2" max="2" width="7.90625" customWidth="1"/>
    <col min="3" max="3" width="10.453125" customWidth="1"/>
    <col min="4" max="4" width="9.54296875" customWidth="1"/>
    <col min="5" max="6" width="10.6328125" customWidth="1"/>
    <col min="7" max="7" width="9.08984375" customWidth="1"/>
    <col min="8" max="8" width="22" style="2" customWidth="1"/>
    <col min="9" max="9" width="59.08984375" customWidth="1"/>
  </cols>
  <sheetData>
    <row r="1" spans="2:10" ht="17.5">
      <c r="B1" s="3"/>
    </row>
    <row r="2" spans="2:10" ht="13">
      <c r="B2" s="25" t="s">
        <v>0</v>
      </c>
      <c r="C2" s="25" t="s">
        <v>4</v>
      </c>
      <c r="D2" s="25" t="s">
        <v>5</v>
      </c>
      <c r="E2" s="25" t="s">
        <v>6</v>
      </c>
      <c r="F2" s="25" t="s">
        <v>16</v>
      </c>
      <c r="G2" s="26" t="s">
        <v>1</v>
      </c>
      <c r="H2" s="25" t="s">
        <v>7</v>
      </c>
      <c r="I2" s="26" t="s">
        <v>8</v>
      </c>
      <c r="J2" s="1"/>
    </row>
    <row r="3" spans="2:10">
      <c r="B3" s="17">
        <v>1</v>
      </c>
      <c r="C3" s="33"/>
      <c r="D3" s="20">
        <v>30</v>
      </c>
      <c r="E3" s="21"/>
      <c r="F3" s="17">
        <f>IF(B3="","",SUMIF('Backlog del Producto'!N$15:N$133,Sprints!B3,'Backlog del Producto'!L$15:L$133))</f>
        <v>2</v>
      </c>
      <c r="G3" s="18" t="s">
        <v>13</v>
      </c>
      <c r="H3" s="20"/>
      <c r="I3" s="15"/>
    </row>
    <row r="4" spans="2:10">
      <c r="B4" s="17">
        <v>2</v>
      </c>
      <c r="C4" s="19" t="str">
        <f>IF(AND(C3&lt;&gt;"",D3&lt;&gt;"",D4&lt;&gt;""),C3+D3,"")</f>
        <v/>
      </c>
      <c r="D4" s="20">
        <v>15</v>
      </c>
      <c r="E4" s="21" t="str">
        <f>IF(AND(C4&lt;&gt;"",D4&lt;&gt;""),C4+D4-1,"")</f>
        <v/>
      </c>
      <c r="F4" s="17">
        <f>IF(B4="","",SUMIF('Backlog del Producto'!N$15:N$133,Sprints!B4,'Backlog del Producto'!L$15:L$133))</f>
        <v>0</v>
      </c>
      <c r="G4" s="18" t="s">
        <v>13</v>
      </c>
      <c r="H4" s="20"/>
      <c r="I4" s="15"/>
    </row>
    <row r="5" spans="2:10">
      <c r="B5" s="17">
        <v>3</v>
      </c>
      <c r="C5" s="19" t="str">
        <f>IF(AND(C4&lt;&gt;"",D4&lt;&gt;"",D5&lt;&gt;""),C4+D4,"")</f>
        <v/>
      </c>
      <c r="D5" s="20">
        <v>30</v>
      </c>
      <c r="E5" s="21" t="str">
        <f>IF(AND(C5&lt;&gt;"",D5&lt;&gt;""),C5+D5-1,"")</f>
        <v/>
      </c>
      <c r="F5" s="17">
        <f>IF(B5="","",SUMIF('Backlog del Producto'!N$15:N$133,Sprints!B5,'Backlog del Producto'!L$15:L$133))</f>
        <v>0</v>
      </c>
      <c r="G5" s="18" t="s">
        <v>13</v>
      </c>
      <c r="H5" s="20"/>
      <c r="I5" s="15"/>
    </row>
    <row r="6" spans="2:10">
      <c r="B6" s="17">
        <v>4</v>
      </c>
      <c r="C6" s="19" t="str">
        <f>IF(AND(C5&lt;&gt;"",D5&lt;&gt;"",D6&lt;&gt;""),C5+D5,"")</f>
        <v/>
      </c>
      <c r="D6" s="20">
        <v>30</v>
      </c>
      <c r="E6" s="21" t="str">
        <f>IF(AND(C6&lt;&gt;"",D6&lt;&gt;""),C6+D6-1,"")</f>
        <v/>
      </c>
      <c r="F6" s="17">
        <f>IF(B6="","",SUMIF('Backlog del Producto'!N$15:N$133,Sprints!B6,'Backlog del Producto'!L$15:L$133))</f>
        <v>0</v>
      </c>
      <c r="G6" s="18" t="s">
        <v>13</v>
      </c>
      <c r="H6" s="20"/>
      <c r="I6" s="15"/>
    </row>
    <row r="7" spans="2:10">
      <c r="B7" s="17">
        <v>5</v>
      </c>
      <c r="C7" s="19" t="str">
        <f>IF(AND(C6&lt;&gt;"",D6&lt;&gt;"",D7&lt;&gt;""),C6+D6,"")</f>
        <v/>
      </c>
      <c r="D7" s="20">
        <v>30</v>
      </c>
      <c r="E7" s="21" t="str">
        <f>IF(AND(C7&lt;&gt;"",D7&lt;&gt;""),C7+D7-1,"")</f>
        <v/>
      </c>
      <c r="F7" s="17">
        <f>IF(B7="","",SUMIF('Backlog del Producto'!N$15:N$133,Sprints!B7,'Backlog del Producto'!L$15:L$133))</f>
        <v>0</v>
      </c>
      <c r="G7" s="18" t="s">
        <v>13</v>
      </c>
      <c r="H7" s="20"/>
      <c r="I7" s="15"/>
    </row>
    <row r="8" spans="2:10">
      <c r="B8" s="17">
        <v>6</v>
      </c>
      <c r="C8" s="19"/>
      <c r="D8" s="20"/>
      <c r="E8" s="21"/>
      <c r="F8" s="17"/>
      <c r="G8" s="18"/>
      <c r="H8" s="20"/>
      <c r="I8" s="15"/>
    </row>
    <row r="9" spans="2:10">
      <c r="B9" s="17">
        <v>7</v>
      </c>
      <c r="C9" s="19" t="str">
        <f t="shared" ref="C9:C17" si="0">IF(AND(C8&lt;&gt;"",D8&lt;&gt;"",D9&lt;&gt;""),C8+D8,"")</f>
        <v/>
      </c>
      <c r="D9" s="20"/>
      <c r="E9" s="21" t="str">
        <f t="shared" ref="E9:E17" si="1">IF(AND(C9&lt;&gt;"",D9&lt;&gt;""),C9+D9-1,"")</f>
        <v/>
      </c>
      <c r="F9" s="17">
        <f>IF(B9="","",SUMIF('Backlog del Producto'!N$55:N$133,Sprints!B9,'Backlog del Producto'!L$55:L$133))</f>
        <v>0</v>
      </c>
      <c r="G9" s="18" t="str">
        <f t="shared" ref="G9:G17" si="2">IF(AND(OR(G8="Planned",G8="Ongoing"),D9&lt;&gt;""),"Planned","Unplanned")</f>
        <v>Unplanned</v>
      </c>
      <c r="H9" s="20"/>
      <c r="I9" s="15"/>
    </row>
    <row r="10" spans="2:10">
      <c r="B10" s="17">
        <v>8</v>
      </c>
      <c r="C10" s="19" t="str">
        <f t="shared" si="0"/>
        <v/>
      </c>
      <c r="D10" s="20"/>
      <c r="E10" s="21" t="str">
        <f t="shared" si="1"/>
        <v/>
      </c>
      <c r="F10" s="17">
        <f>IF(B10="","",SUMIF('Backlog del Producto'!N$55:N$133,Sprints!B10,'Backlog del Producto'!L$55:L$133))</f>
        <v>0</v>
      </c>
      <c r="G10" s="18" t="str">
        <f t="shared" si="2"/>
        <v>Unplanned</v>
      </c>
      <c r="H10" s="20"/>
      <c r="I10" s="15"/>
    </row>
    <row r="11" spans="2:10">
      <c r="B11" s="17">
        <v>9</v>
      </c>
      <c r="C11" s="19" t="str">
        <f t="shared" si="0"/>
        <v/>
      </c>
      <c r="D11" s="20"/>
      <c r="E11" s="21" t="str">
        <f t="shared" si="1"/>
        <v/>
      </c>
      <c r="F11" s="17">
        <f>IF(B11="","",SUMIF('Backlog del Producto'!N$55:N$133,Sprints!B11,'Backlog del Producto'!L$55:L$133))</f>
        <v>0</v>
      </c>
      <c r="G11" s="18" t="str">
        <f t="shared" si="2"/>
        <v>Unplanned</v>
      </c>
      <c r="H11" s="20"/>
      <c r="I11" s="15"/>
    </row>
    <row r="12" spans="2:10">
      <c r="B12" s="17">
        <v>10</v>
      </c>
      <c r="C12" s="19" t="str">
        <f t="shared" si="0"/>
        <v/>
      </c>
      <c r="D12" s="20"/>
      <c r="E12" s="21" t="str">
        <f t="shared" si="1"/>
        <v/>
      </c>
      <c r="F12" s="17">
        <f>IF(B12="","",SUMIF('Backlog del Producto'!N$55:N$133,Sprints!B12,'Backlog del Producto'!L$55:L$133))</f>
        <v>0</v>
      </c>
      <c r="G12" s="18" t="str">
        <f t="shared" si="2"/>
        <v>Unplanned</v>
      </c>
      <c r="H12" s="20"/>
      <c r="I12" s="15"/>
    </row>
    <row r="13" spans="2:10">
      <c r="B13" s="17">
        <v>11</v>
      </c>
      <c r="C13" s="19" t="str">
        <f t="shared" si="0"/>
        <v/>
      </c>
      <c r="D13" s="20"/>
      <c r="E13" s="21" t="str">
        <f t="shared" si="1"/>
        <v/>
      </c>
      <c r="F13" s="17">
        <f>IF(B13="","",SUMIF('Backlog del Producto'!N$55:N$133,Sprints!B13,'Backlog del Producto'!L$55:L$133))</f>
        <v>0</v>
      </c>
      <c r="G13" s="18" t="str">
        <f t="shared" si="2"/>
        <v>Unplanned</v>
      </c>
      <c r="H13" s="20"/>
      <c r="I13" s="15"/>
    </row>
    <row r="14" spans="2:10">
      <c r="B14" s="17">
        <v>12</v>
      </c>
      <c r="C14" s="19" t="str">
        <f t="shared" si="0"/>
        <v/>
      </c>
      <c r="D14" s="20"/>
      <c r="E14" s="21" t="str">
        <f t="shared" si="1"/>
        <v/>
      </c>
      <c r="F14" s="17">
        <f>IF(B14="","",SUMIF('Backlog del Producto'!N$55:N$133,Sprints!B14,'Backlog del Producto'!L$55:L$133))</f>
        <v>0</v>
      </c>
      <c r="G14" s="18" t="str">
        <f t="shared" si="2"/>
        <v>Unplanned</v>
      </c>
      <c r="H14" s="20"/>
      <c r="I14" s="15"/>
    </row>
    <row r="15" spans="2:10">
      <c r="B15" s="17">
        <v>13</v>
      </c>
      <c r="C15" s="19" t="str">
        <f t="shared" si="0"/>
        <v/>
      </c>
      <c r="D15" s="20"/>
      <c r="E15" s="21" t="str">
        <f t="shared" si="1"/>
        <v/>
      </c>
      <c r="F15" s="17">
        <f>IF(B15="","",SUMIF('Backlog del Producto'!N$55:N$133,Sprints!B15,'Backlog del Producto'!L$55:L$133))</f>
        <v>0</v>
      </c>
      <c r="G15" s="18" t="str">
        <f t="shared" si="2"/>
        <v>Unplanned</v>
      </c>
      <c r="H15" s="20"/>
      <c r="I15" s="15"/>
    </row>
    <row r="16" spans="2:10">
      <c r="B16" s="17">
        <v>14</v>
      </c>
      <c r="C16" s="19" t="str">
        <f t="shared" si="0"/>
        <v/>
      </c>
      <c r="D16" s="20"/>
      <c r="E16" s="21" t="str">
        <f t="shared" si="1"/>
        <v/>
      </c>
      <c r="F16" s="17">
        <f>IF(B16="","",SUMIF('Backlog del Producto'!N$55:N$133,Sprints!B16,'Backlog del Producto'!L$55:L$133))</f>
        <v>0</v>
      </c>
      <c r="G16" s="18" t="str">
        <f t="shared" si="2"/>
        <v>Unplanned</v>
      </c>
      <c r="H16" s="20"/>
      <c r="I16" s="15"/>
    </row>
    <row r="17" spans="2:9">
      <c r="B17" s="17">
        <v>15</v>
      </c>
      <c r="C17" s="19" t="str">
        <f t="shared" si="0"/>
        <v/>
      </c>
      <c r="D17" s="20"/>
      <c r="E17" s="21" t="str">
        <f t="shared" si="1"/>
        <v/>
      </c>
      <c r="F17" s="17">
        <f>IF(B17="","",SUMIF('Backlog del Producto'!N$55:N$133,Sprints!B17,'Backlog del Producto'!L$55:L$133))</f>
        <v>0</v>
      </c>
      <c r="G17" s="18" t="str">
        <f t="shared" si="2"/>
        <v>Unplanned</v>
      </c>
      <c r="H17" s="20"/>
      <c r="I17" s="15"/>
    </row>
    <row r="18" spans="2:9" ht="13">
      <c r="B18" s="18"/>
      <c r="C18" s="18"/>
      <c r="D18" s="14"/>
      <c r="E18" s="22" t="s">
        <v>14</v>
      </c>
      <c r="F18" s="17">
        <f>SUMIF('Backlog del Producto'!N$55:N$133,"",'Backlog del Producto'!L$55:L$133)-SUMIF('Backlog del Producto'!O$55:O$133,"Eliminado",'Backlog del Producto'!L$55:L$133)</f>
        <v>0</v>
      </c>
      <c r="G18" s="18"/>
      <c r="H18" s="20"/>
      <c r="I18" s="16"/>
    </row>
  </sheetData>
  <phoneticPr fontId="4" type="noConversion"/>
  <conditionalFormatting sqref="B3:F17 H3:I17">
    <cfRule type="expression" dxfId="6" priority="6" stopIfTrue="1">
      <formula>OR($G3="Planned",$G3="Unplanned")</formula>
    </cfRule>
    <cfRule type="expression" dxfId="5" priority="7" stopIfTrue="1">
      <formula>$G3="Ongoing"</formula>
    </cfRule>
  </conditionalFormatting>
  <conditionalFormatting sqref="F18">
    <cfRule type="expression" dxfId="4" priority="1" stopIfTrue="1">
      <formula>$G18="Planned"</formula>
    </cfRule>
    <cfRule type="expression" dxfId="3" priority="2" stopIfTrue="1">
      <formula>$G18="Ongoing"</formula>
    </cfRule>
  </conditionalFormatting>
  <conditionalFormatting sqref="G3:G17">
    <cfRule type="expression" dxfId="2" priority="3" stopIfTrue="1">
      <formula>$G3="Planned"</formula>
    </cfRule>
    <cfRule type="expression" dxfId="1" priority="4" stopIfTrue="1">
      <formula>$G3="Ongoing"</formula>
    </cfRule>
    <cfRule type="cellIs" dxfId="0" priority="5" stopIfTrue="1" operator="equal">
      <formula>"Unplanned"</formula>
    </cfRule>
  </conditionalFormatting>
  <dataValidations count="1">
    <dataValidation type="list" allowBlank="1" showInputMessage="1" showErrorMessage="1" sqref="G3:G17" xr:uid="{00000000-0002-0000-0200-000000000000}">
      <formula1>"Planeado,En Progreso,Terminado,No planeado"</formula1>
    </dataValidation>
  </dataValidations>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baseColWidth="10" defaultRowHeight="1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LongProperties xmlns="http://schemas.microsoft.com/office/2006/metadata/longProperti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A5124E24CAF14D46B2DD609ACFD84C07" ma:contentTypeVersion="0" ma:contentTypeDescription="Create a new document." ma:contentTypeScope="" ma:versionID="9971b3b784abbe199b171e233c6d3889">
  <xsd:schema xmlns:xsd="http://www.w3.org/2001/XMLSchema" xmlns:xs="http://www.w3.org/2001/XMLSchema" xmlns:p="http://schemas.microsoft.com/office/2006/metadata/properties" xmlns:ns2="01eb4bd6-a8ff-4439-b7eb-fe0a650fbd8a" targetNamespace="http://schemas.microsoft.com/office/2006/metadata/properties" ma:root="true" ma:fieldsID="9a36e787f936117f0a8f63b0cc0186e7" ns2:_="">
    <xsd:import namespace="01eb4bd6-a8ff-4439-b7eb-fe0a650fbd8a"/>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eb4bd6-a8ff-4439-b7eb-fe0a650fbd8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Identificador persistente" ma:description="Mantener el identificador al agregar."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9A0D1E8-B670-4184-80F1-6022252F7605}">
  <ds:schemaRefs>
    <ds:schemaRef ds:uri="01eb4bd6-a8ff-4439-b7eb-fe0a650fbd8a"/>
    <ds:schemaRef ds:uri="http://schemas.openxmlformats.org/package/2006/metadata/core-properties"/>
    <ds:schemaRef ds:uri="http://purl.org/dc/terms/"/>
    <ds:schemaRef ds:uri="http://purl.org/dc/dcmitype/"/>
    <ds:schemaRef ds:uri="http://www.w3.org/XML/1998/namespace"/>
    <ds:schemaRef ds:uri="http://schemas.microsoft.com/office/2006/documentManagement/types"/>
    <ds:schemaRef ds:uri="http://purl.org/dc/elements/1.1/"/>
    <ds:schemaRef ds:uri="http://schemas.microsoft.com/office/infopath/2007/PartnerControls"/>
    <ds:schemaRef ds:uri="http://schemas.microsoft.com/office/2006/metadata/properties"/>
  </ds:schemaRefs>
</ds:datastoreItem>
</file>

<file path=customXml/itemProps2.xml><?xml version="1.0" encoding="utf-8"?>
<ds:datastoreItem xmlns:ds="http://schemas.openxmlformats.org/officeDocument/2006/customXml" ds:itemID="{2926A6BD-B9D6-43A1-AC24-40D994CC1A5B}">
  <ds:schemaRefs>
    <ds:schemaRef ds:uri="http://schemas.microsoft.com/office/2006/metadata/longProperties"/>
  </ds:schemaRefs>
</ds:datastoreItem>
</file>

<file path=customXml/itemProps3.xml><?xml version="1.0" encoding="utf-8"?>
<ds:datastoreItem xmlns:ds="http://schemas.openxmlformats.org/officeDocument/2006/customXml" ds:itemID="{F09A1246-53BD-4D90-8F0D-F04270C7DF7F}">
  <ds:schemaRefs>
    <ds:schemaRef ds:uri="http://schemas.microsoft.com/sharepoint/events"/>
  </ds:schemaRefs>
</ds:datastoreItem>
</file>

<file path=customXml/itemProps4.xml><?xml version="1.0" encoding="utf-8"?>
<ds:datastoreItem xmlns:ds="http://schemas.openxmlformats.org/officeDocument/2006/customXml" ds:itemID="{617ABD26-2811-4761-B5CB-14D5621085A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1eb4bd6-a8ff-4439-b7eb-fe0a650fb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2036E817-ADB2-4FBD-A97A-810F82FD54C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4</vt:i4>
      </vt:variant>
    </vt:vector>
  </HeadingPairs>
  <TitlesOfParts>
    <vt:vector size="8" baseType="lpstr">
      <vt:lpstr>Backlog del Producto</vt:lpstr>
      <vt:lpstr>tareas por historias </vt:lpstr>
      <vt:lpstr>Sprints</vt:lpstr>
      <vt:lpstr>Hoja1</vt:lpstr>
      <vt:lpstr>'Backlog del Producto'!Área_de_impresión</vt:lpstr>
      <vt:lpstr>ProductBacklog</vt:lpstr>
      <vt:lpstr>Sprint</vt:lpstr>
      <vt:lpstr>Status</vt:lpstr>
    </vt:vector>
  </TitlesOfParts>
  <Company>SysOpen Digia Plc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Iteration Plans</dc:title>
  <dc:subject/>
  <dc:creator>hbravo-consultorge@innovacion.gob.pa</dc:creator>
  <dc:description>Template versio 1.0 Approval</dc:description>
  <cp:lastModifiedBy>Lenovo</cp:lastModifiedBy>
  <cp:revision>1</cp:revision>
  <cp:lastPrinted>2006-09-01T14:59:00Z</cp:lastPrinted>
  <dcterms:created xsi:type="dcterms:W3CDTF">1998-06-05T11:20:44Z</dcterms:created>
  <dcterms:modified xsi:type="dcterms:W3CDTF">2025-10-03T00:17:31Z</dcterms:modified>
  <cp:category>SysOpen Digia Standard Template</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_dlc_DocId">
    <vt:lpwstr>FWJASSSE55TN-275-86</vt:lpwstr>
  </property>
  <property fmtid="{D5CDD505-2E9C-101B-9397-08002B2CF9AE}" pid="4" name="_dlc_DocIdItemGuid">
    <vt:lpwstr>c1f17344-0d84-4593-9f14-6d0a5edfb0d0</vt:lpwstr>
  </property>
  <property fmtid="{D5CDD505-2E9C-101B-9397-08002B2CF9AE}" pid="5" name="_dlc_DocIdUrl">
    <vt:lpwstr>https://portal.smrey.net/areas/it/_layouts/15/DocIdRedir.aspx?ID=FWJASSSE55TN-275-86, FWJASSSE55TN-275-86</vt:lpwstr>
  </property>
  <property fmtid="{D5CDD505-2E9C-101B-9397-08002B2CF9AE}" pid="6" name="MSIP_Label_fc111285-cafa-4fc9-8a9a-bd902089b24f_Enabled">
    <vt:lpwstr>true</vt:lpwstr>
  </property>
  <property fmtid="{D5CDD505-2E9C-101B-9397-08002B2CF9AE}" pid="7" name="MSIP_Label_fc111285-cafa-4fc9-8a9a-bd902089b24f_SetDate">
    <vt:lpwstr>2025-01-30T15:28:30Z</vt:lpwstr>
  </property>
  <property fmtid="{D5CDD505-2E9C-101B-9397-08002B2CF9AE}" pid="8" name="MSIP_Label_fc111285-cafa-4fc9-8a9a-bd902089b24f_Method">
    <vt:lpwstr>Privileged</vt:lpwstr>
  </property>
  <property fmtid="{D5CDD505-2E9C-101B-9397-08002B2CF9AE}" pid="9" name="MSIP_Label_fc111285-cafa-4fc9-8a9a-bd902089b24f_Name">
    <vt:lpwstr>Public</vt:lpwstr>
  </property>
  <property fmtid="{D5CDD505-2E9C-101B-9397-08002B2CF9AE}" pid="10" name="MSIP_Label_fc111285-cafa-4fc9-8a9a-bd902089b24f_SiteId">
    <vt:lpwstr>cbc2c381-2f2e-4d93-91d1-506c9316ace7</vt:lpwstr>
  </property>
  <property fmtid="{D5CDD505-2E9C-101B-9397-08002B2CF9AE}" pid="11" name="MSIP_Label_fc111285-cafa-4fc9-8a9a-bd902089b24f_ActionId">
    <vt:lpwstr>436d3db1-fb44-4f2f-b365-dcb462845163</vt:lpwstr>
  </property>
  <property fmtid="{D5CDD505-2E9C-101B-9397-08002B2CF9AE}" pid="12" name="MSIP_Label_fc111285-cafa-4fc9-8a9a-bd902089b24f_ContentBits">
    <vt:lpwstr>0</vt:lpwstr>
  </property>
</Properties>
</file>