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jbro\Downloads\Portfolio Data\"/>
    </mc:Choice>
  </mc:AlternateContent>
  <xr:revisionPtr revIDLastSave="0" documentId="8_{536EA401-0926-484E-8213-392CF3EDE255}" xr6:coauthVersionLast="47" xr6:coauthVersionMax="47" xr10:uidLastSave="{00000000-0000-0000-0000-000000000000}"/>
  <bookViews>
    <workbookView xWindow="-120" yWindow="-120" windowWidth="38640" windowHeight="21240" activeTab="4" xr2:uid="{00000000-000D-0000-FFFF-FFFF00000000}"/>
  </bookViews>
  <sheets>
    <sheet name="Dashboard" sheetId="21" r:id="rId1"/>
    <sheet name="Total Sales" sheetId="18" r:id="rId2"/>
    <sheet name="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4" i="17"/>
  <c r="M251" i="17"/>
  <c r="M418" i="17"/>
  <c r="M526" i="17"/>
  <c r="M572" i="17"/>
  <c r="M598" i="17"/>
  <c r="M631" i="17"/>
  <c r="M657" i="17"/>
  <c r="M690" i="17"/>
  <c r="M716" i="17"/>
  <c r="M742" i="17"/>
  <c r="M765" i="17"/>
  <c r="M787" i="17"/>
  <c r="M805" i="17"/>
  <c r="M823" i="17"/>
  <c r="M841" i="17"/>
  <c r="M859" i="17"/>
  <c r="M877" i="17"/>
  <c r="M895" i="17"/>
  <c r="M913" i="17"/>
  <c r="M931" i="17"/>
  <c r="M949" i="17"/>
  <c r="M967" i="17"/>
  <c r="M985" i="17"/>
  <c r="I61" i="17"/>
  <c r="N61" i="17" s="1"/>
  <c r="I51" i="17"/>
  <c r="N5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G3" i="17"/>
  <c r="G4"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<sst xmlns="http://schemas.openxmlformats.org/spreadsheetml/2006/main" count="11129" uniqueCount="6222">
  <si>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</si>
  <si>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</si>
  <si>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</si>
  <si>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</si>
  <si>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</si>
  <si>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</si>
  <si>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</si>
  <si>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</si>
  <si>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</si>
  <si>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</si>
  <si>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</si>
  <si>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</si>
  <si>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</si>
  <si>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</si>
  <si>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</si>
  <si>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</si>
  <si>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</si>
  <si>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</si>
  <si>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</si>
  <si>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</si>
  <si>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</si>
  <si>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</si>
  <si>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</si>
  <si>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</si>
  <si>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</si>
  <si>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</si>
  <si>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</si>
  <si>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</si>
  <si>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</si>
  <si>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</si>
  <si>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</si>
  <si>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</si>
  <si>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</si>
  <si>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</si>
  <si>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</si>
  <si>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</si>
  <si>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</si>
  <si>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</si>
  <si>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</si>
  <si>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</si>
  <si>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</si>
  <si>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</si>
  <si>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</si>
  <si>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</si>
  <si>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</si>
  <si>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</si>
  <si>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</si>
  <si>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</si>
  <si>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</si>
  <si>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</si>
  <si>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</si>
  <si>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</si>
  <si>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</si>
  <si>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</si>
  <si>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</si>
  <si>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</si>
  <si>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</si>
  <si>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</si>
  <si>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</si>
  <si>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</si>
  <si>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</si>
  <si>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</si>
  <si>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</si>
  <si>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</si>
  <si>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</si>
  <si>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</si>
  <si>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</si>
  <si>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</si>
  <si>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</si>
  <si>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</si>
  <si>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</si>
  <si>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</si>
  <si>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</si>
  <si>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</si>
  <si>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</si>
  <si>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</si>
  <si>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</si>
  <si>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</si>
  <si>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</si>
  <si>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</si>
  <si>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</si>
  <si>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</si>
  <si>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</si>
  <si>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</si>
  <si>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</si>
  <si>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</si>
  <si>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</si>
  <si>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</si>
  <si>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</si>
  <si>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</si>
  <si>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</si>
  <si>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</si>
  <si>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</si>
  <si>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</si>
  <si>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</si>
  <si>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</si>
  <si>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</si>
  <si>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</si>
  <si>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</si>
  <si>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</si>
  <si>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</si>
  <si>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</si>
  <si>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</si>
  <si>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</si>
  <si>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</si>
  <si>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</si>
  <si>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</si>
  <si>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</si>
  <si>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</si>
  <si>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</si>
  <si>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</si>
  <si>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</si>
  <si>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</si>
  <si>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</si>
  <si>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</si>
  <si>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</si>
  <si>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</si>
  <si>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</si>
  <si>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</si>
  <si>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</si>
  <si>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</si>
  <si>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</si>
  <si>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</si>
  <si>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</si>
  <si>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</si>
  <si>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</si>
  <si>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</si>
  <si>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</si>
  <si>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</si>
  <si>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</si>
  <si>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</si>
  <si>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</si>
  <si>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</si>
  <si>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</si>
  <si>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</si>
  <si>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</si>
  <si>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</si>
  <si>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</si>
  <si>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</si>
  <si>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</si>
  <si>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</si>
  <si>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</si>
  <si>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</si>
  <si>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</si>
  <si>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</si>
  <si>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</si>
  <si>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</si>
  <si>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</si>
  <si>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</si>
  <si>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</si>
  <si>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</si>
  <si>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</si>
  <si>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</si>
  <si>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</si>
  <si>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</si>
  <si>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</si>
  <si>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</si>
  <si>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</si>
  <si>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</si>
  <si>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</si>
  <si>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</si>
  <si>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</si>
  <si>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</si>
  <si>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</si>
  <si>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</si>
  <si>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</si>
  <si>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</si>
  <si>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</si>
  <si>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</si>
  <si>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</si>
  <si>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</si>
  <si>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</si>
  <si>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</si>
  <si>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</si>
  <si>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</si>
  <si>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</si>
  <si>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</si>
  <si>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</si>
  <si>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</si>
  <si>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</si>
  <si>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</si>
  <si>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</si>
  <si>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</si>
  <si>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</si>
  <si>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</si>
  <si>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</si>
  <si>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</si>
  <si>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</si>
  <si>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</si>
  <si>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</si>
  <si>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</si>
  <si>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</si>
  <si>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</si>
  <si>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</si>
  <si>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</si>
  <si>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</si>
  <si>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</si>
  <si>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</si>
  <si>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</si>
  <si>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</si>
  <si>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</si>
  <si>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</si>
  <si>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</si>
  <si>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</si>
  <si>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</si>
  <si>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</si>
  <si>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</si>
  <si>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</si>
  <si>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</si>
  <si>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</si>
  <si>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</si>
  <si>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</si>
  <si>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</si>
  <si>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</si>
  <si>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</si>
  <si>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</si>
  <si>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</si>
  <si>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</si>
  <si>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</si>
  <si>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</si>
  <si>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</si>
  <si>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</si>
  <si>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</si>
  <si>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</si>
  <si>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</si>
  <si>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</si>
  <si>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</si>
  <si>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</si>
  <si>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</si>
  <si>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</si>
  <si>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</si>
  <si>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</si>
  <si>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</si>
  <si>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</si>
  <si>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</si>
  <si>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</si>
  <si>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</si>
  <si>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</si>
  <si>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</si>
  <si>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</si>
  <si>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</si>
  <si>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</si>
  <si>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</si>
  <si>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</si>
  <si>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</si>
  <si>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</si>
  <si>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</si>
  <si>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</si>
  <si>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</si>
  <si>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</si>
  <si>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</si>
  <si>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</si>
  <si>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</si>
  <si>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</si>
  <si>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</si>
  <si>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</si>
  <si>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</si>
  <si>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</si>
  <si>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</si>
  <si>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</si>
  <si>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</si>
  <si>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</si>
  <si>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</si>
  <si>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</si>
  <si>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</si>
  <si>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</si>
  <si>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</si>
  <si>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</si>
  <si>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</si>
  <si>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</si>
  <si>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</si>
  <si>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</si>
  <si>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</si>
  <si>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</si>
  <si>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</si>
  <si>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</si>
  <si>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</si>
  <si>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</si>
  <si>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</si>
  <si>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</si>
  <si>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</si>
  <si>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</si>
  <si>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</si>
  <si>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</si>
  <si>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</si>
  <si>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</si>
  <si>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</si>
  <si>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</si>
  <si>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</si>
  <si>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</si>
  <si>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</si>
  <si>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</si>
  <si>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</si>
  <si>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</si>
  <si>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</si>
  <si>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</si>
  <si>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</si>
  <si>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</si>
  <si>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</si>
  <si>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</si>
  <si>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</si>
  <si>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</si>
  <si>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</si>
  <si>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</si>
  <si>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</si>
  <si>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</si>
  <si>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</si>
  <si>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</si>
  <si>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</si>
  <si>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</si>
  <si>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</si>
  <si>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</si>
  <si>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</si>
  <si>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</si>
  <si>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</si>
  <si>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</si>
  <si>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</si>
  <si>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</si>
  <si>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</si>
  <si>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</si>
  <si>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</si>
  <si>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</si>
  <si>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</si>
  <si>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</si>
  <si>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</si>
  <si>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</si>
  <si>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</si>
  <si>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</si>
  <si>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</si>
  <si>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</si>
  <si>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</si>
  <si>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</si>
  <si>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</si>
  <si>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</si>
  <si>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</si>
  <si>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</si>
  <si>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</si>
  <si>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</si>
  <si>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</si>
  <si>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</si>
  <si>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</si>
  <si>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</si>
  <si>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</si>
  <si>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</si>
  <si>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</si>
  <si>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</si>
  <si>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</si>
  <si>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</si>
  <si>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</si>
  <si>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</si>
  <si>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</si>
  <si>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</si>
  <si>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</si>
  <si>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</si>
  <si>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</si>
  <si>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</si>
  <si>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</si>
  <si>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</si>
  <si>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</si>
  <si>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</si>
  <si>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</si>
  <si>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</si>
  <si>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</si>
  <si>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</si>
  <si>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</si>
  <si>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</si>
  <si>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</si>
  <si>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</si>
  <si>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</si>
  <si>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</si>
  <si>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</si>
  <si>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</si>
  <si>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</si>
  <si>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</si>
  <si>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</si>
  <si>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</si>
  <si>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</si>
  <si>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</si>
  <si>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</si>
  <si>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</si>
  <si>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</si>
  <si>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</si>
  <si>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</si>
  <si>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</si>
  <si>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</si>
  <si>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</si>
  <si>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</si>
  <si>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</si>
  <si>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</si>
  <si>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</si>
  <si>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</si>
  <si>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</si>
  <si>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</si>
  <si>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</si>
  <si>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</si>
  <si>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</si>
  <si>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</si>
  <si>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</si>
  <si>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</si>
  <si>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</si>
  <si>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</si>
  <si>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</si>
  <si>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</si>
  <si>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</si>
  <si>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</si>
  <si>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</si>
  <si>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</si>
  <si>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</si>
  <si>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</si>
  <si>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</si>
  <si>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</si>
  <si>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</si>
  <si>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</si>
  <si>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</si>
  <si>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</si>
  <si>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</si>
  <si>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</si>
  <si>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</si>
  <si>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</si>
  <si>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</si>
  <si>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</si>
  <si>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</si>
  <si>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</si>
  <si>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</si>
  <si>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</si>
  <si>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</si>
  <si>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</si>
  <si>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</si>
  <si>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</si>
  <si>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</si>
  <si>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</si>
  <si>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</si>
  <si>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</si>
  <si>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</si>
  <si>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</si>
  <si>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</si>
  <si>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</si>
  <si>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</si>
  <si>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</si>
  <si>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</si>
  <si>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</si>
  <si>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</si>
  <si>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</si>
  <si>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</si>
  <si>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</si>
  <si>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</si>
  <si>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</si>
  <si>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</si>
  <si>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</si>
  <si>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</si>
  <si>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</si>
  <si>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</si>
  <si>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</si>
  <si>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</si>
  <si>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</si>
  <si>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</si>
  <si>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</si>
  <si>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</si>
  <si>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</si>
  <si>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</si>
  <si>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</si>
  <si>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</si>
  <si>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</si>
  <si>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</si>
  <si>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</si>
  <si>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</si>
  <si>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</si>
  <si>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</si>
  <si>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</si>
  <si>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</si>
  <si>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</si>
  <si>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</si>
  <si>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</si>
  <si>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</si>
  <si>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</si>
  <si>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</si>
  <si>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</si>
  <si>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</si>
  <si>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</si>
  <si>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</si>
  <si>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</si>
  <si>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</si>
  <si>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</si>
  <si>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</si>
  <si>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</si>
  <si>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</si>
  <si>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</si>
  <si>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</si>
  <si>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</si>
  <si>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</si>
  <si>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</si>
  <si>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</si>
  <si>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</si>
  <si>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</si>
  <si>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</si>
  <si>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</si>
  <si>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</si>
  <si>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</si>
  <si>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</si>
  <si>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</si>
  <si>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</si>
  <si>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</si>
  <si>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</si>
  <si>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</si>
  <si>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</si>
  <si>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</si>
  <si>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</si>
  <si>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</si>
  <si>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</si>
  <si>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</si>
  <si>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</si>
  <si>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</si>
  <si>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</si>
  <si>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</si>
  <si>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</si>
  <si>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</si>
  <si>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</si>
  <si>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</si>
  <si>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</si>
  <si>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</si>
  <si>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</si>
  <si>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</si>
  <si>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</si>
  <si>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</si>
  <si>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</si>
  <si>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</si>
  <si>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</si>
  <si>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</si>
  <si>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</si>
  <si>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</si>
  <si>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</si>
  <si>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</si>
  <si>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</si>
  <si>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</si>
  <si>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</si>
  <si>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</si>
  <si>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</si>
  <si>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</si>
  <si>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</si>
  <si>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</si>
  <si>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</si>
  <si>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</si>
  <si>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</si>
  <si>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</si>
  <si>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</si>
  <si>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</si>
  <si>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</si>
  <si>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</si>
  <si>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</si>
  <si>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</si>
  <si>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</si>
  <si>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</si>
  <si>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</si>
  <si>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</si>
  <si>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</si>
  <si>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</si>
  <si>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</si>
  <si>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</si>
  <si>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</si>
  <si>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</si>
  <si>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</si>
  <si>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</si>
  <si>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</si>
  <si>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</si>
  <si>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</si>
  <si>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</si>
  <si>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</si>
  <si>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</si>
  <si>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</si>
  <si>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</si>
  <si>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</si>
  <si>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</si>
  <si>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</si>
  <si>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</si>
  <si>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</si>
  <si>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</si>
  <si>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</si>
  <si>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</si>
  <si>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</si>
  <si>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</si>
  <si>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</si>
  <si>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</si>
  <si>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</si>
  <si>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</si>
  <si>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</si>
  <si>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</si>
  <si>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</si>
  <si>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</si>
  <si>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</si>
  <si>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</si>
  <si>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</si>
  <si>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</si>
  <si>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</si>
  <si>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</si>
  <si>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</si>
  <si>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</si>
  <si>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</si>
  <si>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</si>
  <si>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</si>
  <si>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</si>
  <si>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</si>
  <si>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</si>
  <si>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</si>
  <si>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</si>
  <si>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</si>
  <si>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</si>
  <si>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</si>
  <si>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</si>
  <si>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</si>
  <si>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</si>
  <si>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</si>
  <si>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</si>
  <si>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</si>
  <si>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</si>
  <si>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</si>
  <si>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</si>
  <si>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</si>
  <si>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</si>
  <si>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</si>
  <si>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</si>
  <si>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</si>
  <si>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</si>
  <si>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</si>
  <si>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</si>
  <si>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</si>
  <si>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</si>
  <si>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</si>
  <si>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</si>
  <si>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</si>
  <si>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</si>
  <si>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</si>
  <si>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</si>
  <si>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</si>
  <si>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</si>
  <si>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</si>
  <si>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</si>
  <si>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</si>
  <si>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</si>
  <si>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</si>
  <si>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</si>
  <si>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</si>
  <si>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</si>
  <si>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</si>
  <si>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</si>
  <si>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</si>
  <si>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</si>
  <si>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</si>
  <si>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</si>
  <si>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</si>
  <si>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</si>
  <si>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</si>
  <si>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</si>
  <si>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</si>
  <si>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</si>
  <si>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</si>
  <si>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</si>
  <si>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</si>
  <si>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</si>
  <si>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</si>
  <si>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</si>
  <si>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</si>
  <si>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</si>
  <si>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</si>
  <si>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</si>
  <si>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</si>
  <si>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</si>
  <si>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</si>
  <si>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</si>
  <si>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</si>
  <si>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</si>
  <si>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</si>
  <si>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</si>
  <si>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</si>
  <si>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</si>
  <si>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</si>
  <si>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</si>
  <si>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</si>
  <si>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</si>
  <si>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</si>
  <si>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</si>
  <si>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</si>
  <si>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</si>
  <si>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</si>
  <si>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</si>
  <si>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</si>
  <si>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</si>
  <si>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</si>
  <si>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</si>
  <si>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</si>
  <si>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</si>
  <si>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</si>
  <si>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</si>
  <si>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</si>
  <si>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</si>
  <si>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</si>
  <si>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</si>
  <si>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</si>
  <si>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</si>
  <si>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</si>
  <si>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</si>
  <si>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</si>
  <si>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</si>
  <si>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</si>
  <si>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</si>
  <si>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</si>
  <si>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</si>
  <si>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</si>
  <si>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</si>
  <si>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</si>
  <si>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</si>
  <si>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</si>
  <si>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</si>
  <si>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</si>
  <si>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</si>
  <si>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</si>
  <si>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</si>
  <si>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</si>
  <si>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</si>
  <si>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</si>
  <si>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</si>
  <si>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</si>
  <si>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</si>
  <si>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</si>
  <si>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</si>
  <si>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</si>
  <si>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</si>
  <si>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</si>
  <si>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</si>
  <si>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</si>
  <si>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</si>
  <si>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</si>
  <si>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</si>
  <si>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</si>
  <si>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</si>
  <si>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</si>
  <si>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</si>
  <si>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</si>
  <si>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</si>
  <si>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</si>
  <si>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</si>
  <si>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</si>
  <si>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</si>
  <si>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</si>
  <si>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</si>
  <si>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</si>
  <si>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</si>
  <si>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</si>
  <si>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</si>
  <si>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</si>
  <si>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</si>
  <si>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</si>
  <si>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</si>
  <si>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</si>
  <si>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</si>
  <si>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</si>
  <si>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</si>
  <si>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</si>
  <si>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</si>
  <si>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</si>
  <si>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</si>
  <si>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</si>
  <si>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</si>
  <si>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</si>
  <si>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</si>
  <si>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</si>
  <si>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</si>
  <si>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</si>
  <si>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</si>
  <si>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</si>
  <si>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</si>
  <si>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</si>
  <si>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</si>
  <si>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</si>
  <si>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</si>
  <si>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</si>
  <si>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</si>
  <si>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</si>
  <si>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</si>
  <si>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</si>
  <si>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</si>
  <si>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</si>
  <si>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</si>
  <si>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</si>
  <si>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</si>
  <si>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</si>
  <si>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</si>
  <si>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</si>
  <si>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</si>
  <si>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</si>
  <si>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</si>
  <si>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</si>
  <si>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</si>
  <si>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</si>
  <si>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</si>
  <si>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</si>
  <si>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</si>
  <si>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</si>
  <si>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</si>
  <si>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</si>
  <si>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</si>
  <si>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</si>
  <si>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</si>
  <si>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</si>
  <si>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</si>
  <si>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</si>
  <si>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</si>
  <si>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</si>
  <si>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</si>
  <si>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</si>
  <si>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</si>
  <si>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</si>
  <si>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</si>
  <si>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</si>
  <si>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</si>
  <si>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</si>
  <si>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</si>
  <si>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</si>
  <si>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</si>
  <si>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</si>
  <si>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</si>
  <si>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</si>
  <si>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</si>
  <si>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</si>
  <si>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</si>
  <si>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</si>
  <si>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</si>
  <si>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</si>
  <si>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</si>
  <si>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</si>
  <si>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</si>
  <si>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</si>
  <si>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</si>
  <si>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</si>
  <si>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</si>
  <si>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</si>
  <si>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</si>
  <si>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</si>
  <si>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</si>
  <si>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</si>
  <si>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</si>
  <si>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</si>
  <si>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</si>
  <si>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</si>
  <si>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</si>
  <si>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</si>
  <si>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</si>
  <si>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</si>
  <si>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</si>
  <si>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</si>
  <si>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</si>
  <si>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</si>
  <si>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</si>
  <si>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</si>
  <si>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</si>
  <si>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</si>
  <si>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</si>
  <si>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</si>
  <si>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</si>
  <si>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</si>
  <si>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</si>
  <si>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</si>
  <si>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</si>
  <si>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</si>
  <si>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</si>
  <si>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</si>
  <si>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</si>
  <si>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</si>
  <si>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</si>
  <si>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</si>
  <si>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</si>
  <si>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</si>
  <si>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</si>
  <si>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</si>
  <si>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</si>
  <si>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</si>
  <si>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</si>
  <si>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</si>
  <si>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</si>
  <si>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</si>
  <si>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</si>
  <si>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</si>
  <si>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</si>
  <si>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</si>
  <si>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</si>
  <si>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</si>
  <si>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</si>
  <si>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</si>
  <si>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</si>
  <si>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</si>
  <si>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</si>
  <si>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</si>
  <si>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</si>
  <si>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</si>
  <si>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</si>
  <si>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</si>
  <si>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</si>
  <si>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</si>
  <si>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</si>
  <si>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</si>
  <si>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</si>
  <si>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</si>
  <si>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</si>
  <si>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</si>
  <si>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</si>
  <si>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</si>
  <si>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</si>
  <si>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</si>
  <si>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</si>
  <si>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</si>
  <si>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</si>
  <si>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</si>
  <si>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</si>
  <si>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</si>
  <si>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</si>
  <si>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</si>
  <si>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</si>
  <si>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</si>
  <si>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</si>
  <si>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</si>
  <si>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</si>
  <si>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</si>
  <si>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</si>
  <si>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</si>
  <si>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</si>
  <si>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</si>
  <si>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</si>
  <si>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</si>
  <si>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</si>
  <si>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</si>
  <si>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</si>
  <si>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</si>
  <si>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</si>
  <si>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</si>
  <si>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</si>
  <si>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</si>
  <si>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</si>
  <si>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</si>
  <si>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</si>
  <si>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</si>
  <si>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</si>
  <si>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</si>
  <si>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</si>
  <si>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</si>
  <si>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</si>
  <si>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</si>
  <si>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</si>
  <si>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</si>
  <si>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</si>
  <si>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</si>
  <si>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</si>
  <si>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</si>
  <si>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</si>
  <si>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</si>
  <si>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</si>
  <si>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</si>
  <si>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</si>
  <si>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</si>
  <si>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</si>
  <si>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</si>
  <si>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</si>
  <si>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</si>
  <si>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</si>
  <si>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</si>
  <si>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</si>
  <si>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</si>
  <si>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</si>
  <si>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</si>
  <si>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</si>
  <si>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</si>
  <si>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</si>
  <si>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</si>
  <si>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</si>
  <si>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</si>
  <si>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</si>
  <si>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</si>
  <si>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</si>
  <si>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</si>
  <si>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</si>
  <si>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</si>
  <si>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</si>
  <si>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</si>
  <si>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</si>
  <si>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</si>
  <si>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</si>
  <si>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</si>
  <si>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</si>
  <si>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</si>
  <si>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</si>
  <si>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</si>
  <si>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</si>
  <si>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</si>
  <si>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</si>
  <si>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</si>
  <si>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</si>
  <si>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</si>
  <si>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</si>
  <si>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</si>
  <si>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</si>
  <si>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</si>
  <si>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</si>
  <si>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</si>
  <si>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</si>
  <si>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</si>
  <si>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</si>
  <si>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</si>
  <si>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</si>
  <si>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</si>
  <si>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</si>
  <si>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</si>
  <si>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</si>
  <si>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</si>
  <si>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</si>
  <si>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</si>
  <si>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</si>
  <si>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</si>
  <si>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</si>
  <si>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</si>
  <si>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</si>
  <si>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</si>
  <si>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</si>
  <si>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</si>
  <si>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</si>
  <si>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</si>
  <si>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</si>
  <si>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</si>
  <si>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</si>
  <si>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</si>
  <si>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</si>
  <si>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</si>
  <si>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</si>
  <si>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</si>
  <si>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</si>
  <si>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</si>
  <si>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</si>
  <si>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</si>
  <si>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</si>
  <si>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</si>
  <si>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</si>
  <si>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</si>
  <si>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</si>
  <si>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</si>
  <si>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</si>
  <si>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</si>
  <si>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</si>
  <si>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</si>
  <si>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</si>
  <si>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</si>
  <si>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</si>
  <si>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</si>
  <si>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</si>
  <si>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</si>
  <si>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</si>
  <si>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</si>
  <si>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</si>
  <si>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</si>
  <si>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</si>
  <si>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</si>
  <si>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</si>
  <si>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</si>
  <si>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</si>
  <si>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</si>
  <si>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</si>
  <si>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</si>
  <si>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</si>
  <si>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</si>
  <si>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</si>
  <si>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</si>
  <si>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</si>
  <si>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</si>
  <si>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</si>
  <si>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</si>
  <si>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</si>
  <si>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</si>
  <si>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</si>
  <si>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</si>
  <si>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</si>
  <si>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</si>
  <si>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</si>
  <si>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</si>
  <si>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</si>
  <si>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</si>
  <si>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</si>
  <si>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</si>
  <si>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</si>
  <si>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</si>
  <si>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</si>
  <si>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</si>
  <si>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</si>
  <si>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</si>
  <si>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</si>
  <si>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</si>
  <si>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</si>
  <si>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</si>
  <si>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</si>
  <si>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</si>
  <si>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</si>
  <si>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</si>
  <si>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</si>
  <si>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</si>
  <si>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</si>
  <si>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</si>
  <si>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</si>
  <si>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</si>
  <si>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</si>
  <si>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</si>
  <si>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</si>
  <si>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</si>
  <si>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</si>
  <si>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</si>
  <si>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</si>
  <si>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</si>
  <si>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</si>
  <si>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</si>
  <si>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</si>
  <si>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</si>
  <si>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</si>
  <si>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</si>
  <si>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</si>
  <si>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</si>
  <si>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</si>
  <si>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</si>
  <si>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</si>
  <si>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</si>
  <si>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</si>
  <si>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</si>
  <si>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</si>
  <si>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</si>
  <si>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</si>
  <si>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</si>
  <si>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</si>
  <si>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</si>
  <si>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</si>
  <si>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</si>
  <si>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</si>
  <si>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</si>
  <si>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</si>
  <si>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</si>
  <si>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</si>
  <si>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</si>
  <si>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</si>
  <si>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</si>
  <si>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</si>
  <si>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</si>
  <si>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</si>
  <si>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</si>
  <si>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</si>
  <si>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</si>
  <si>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</si>
  <si>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</si>
  <si>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</si>
  <si>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</si>
  <si>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</si>
  <si>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</si>
  <si>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</si>
  <si>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</si>
  <si>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</si>
  <si>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</si>
  <si>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</si>
  <si>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</si>
  <si>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</si>
  <si>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</si>
  <si>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</si>
  <si>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</si>
  <si>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</si>
  <si>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</si>
  <si>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</si>
  <si>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</si>
  <si>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</si>
  <si>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</si>
  <si>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</si>
  <si>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</si>
  <si>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</si>
  <si>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</si>
  <si>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</si>
  <si>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</si>
  <si>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</si>
  <si>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</si>
  <si>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</si>
  <si>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</si>
  <si>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</si>
  <si>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</si>
  <si>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</si>
  <si>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</si>
  <si>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</si>
  <si>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</si>
  <si>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</si>
  <si>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</si>
  <si>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</si>
  <si>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</si>
  <si>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</si>
  <si>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</si>
  <si>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</si>
  <si>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</si>
  <si>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</si>
  <si>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</si>
  <si>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</si>
  <si>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</si>
  <si>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</si>
  <si>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</si>
  <si>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</si>
  <si>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</si>
  <si>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</si>
  <si>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</si>
  <si>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</si>
  <si>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</si>
  <si>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</si>
  <si>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</si>
  <si>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</si>
  <si>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</si>
  <si>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</si>
  <si>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</si>
  <si>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</si>
  <si>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</si>
  <si>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</si>
  <si>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</si>
  <si>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</si>
  <si>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</si>
  <si>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</si>
  <si>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</si>
  <si>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</si>
  <si>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</si>
  <si>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</si>
  <si>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</si>
  <si>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</si>
  <si>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</si>
  <si>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</si>
  <si>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</si>
  <si>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</si>
  <si>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</si>
  <si>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</si>
  <si>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</si>
  <si>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</si>
  <si>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</si>
  <si>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</si>
  <si>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</si>
  <si>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</si>
  <si>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</si>
  <si>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</si>
  <si>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</si>
  <si>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</si>
  <si>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</si>
  <si>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</si>
  <si>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</si>
  <si>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</si>
  <si>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</si>
  <si>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</si>
  <si>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</si>
  <si>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</si>
  <si>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</si>
  <si>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</si>
  <si>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</si>
  <si>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</si>
  <si>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</si>
  <si>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</si>
  <si>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</si>
  <si>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</si>
  <si>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</si>
  <si>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</si>
  <si>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</si>
  <si>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</si>
  <si>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</si>
  <si>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</si>
  <si>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</si>
  <si>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</si>
  <si>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</si>
  <si>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</si>
  <si>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</si>
  <si>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</si>
  <si>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</si>
  <si>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</si>
  <si>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</si>
  <si>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</si>
  <si>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</si>
  <si>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</si>
  <si>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</si>
  <si>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</si>
  <si>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</si>
  <si>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</si>
  <si>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</si>
  <si>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</si>
  <si>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</si>
  <si>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</si>
  <si>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</si>
  <si>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</si>
  <si>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</si>
  <si>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</si>
  <si>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</si>
  <si>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</si>
  <si>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</si>
  <si>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</si>
  <si>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</si>
  <si>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</si>
  <si>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</si>
  <si>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</si>
  <si>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</si>
  <si>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</si>
  <si>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</si>
  <si>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</si>
  <si>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</si>
  <si>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</si>
  <si>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</si>
  <si>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</si>
  <si>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</si>
  <si>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</si>
  <si>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</si>
  <si>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</si>
  <si>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</si>
  <si>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</si>
  <si>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</si>
  <si>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</si>
  <si>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</si>
  <si>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</si>
  <si>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</si>
  <si>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</si>
  <si>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</si>
  <si>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</si>
  <si>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</si>
  <si>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</si>
  <si>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</si>
  <si>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</si>
  <si>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</si>
  <si>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</si>
  <si>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</si>
  <si>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</si>
  <si>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</si>
  <si>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</si>
  <si>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</si>
  <si>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</si>
  <si>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</si>
  <si>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</si>
  <si>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</si>
  <si>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</si>
  <si>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</si>
  <si>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</si>
  <si>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</si>
  <si>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</si>
  <si>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</si>
  <si>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</si>
  <si>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</si>
  <si>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</si>
  <si>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</si>
  <si>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</si>
  <si>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</si>
  <si>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</si>
  <si>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</si>
  <si>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</si>
  <si>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</si>
  <si>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</si>
  <si>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</si>
  <si>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</si>
  <si>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</si>
  <si>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</si>
  <si>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</si>
  <si>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</si>
  <si>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</si>
  <si>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</si>
  <si>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</si>
  <si>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</si>
  <si>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</si>
  <si>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</si>
  <si>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</si>
  <si>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</si>
  <si>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</si>
  <si>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</si>
  <si>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</si>
  <si>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</si>
  <si>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</si>
  <si>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</si>
  <si>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</si>
  <si>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</si>
  <si>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</si>
  <si>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</si>
  <si>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</si>
  <si>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</si>
  <si>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</si>
  <si>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</si>
  <si>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</si>
  <si>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</si>
  <si>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</si>
  <si>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</si>
  <si>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</si>
  <si>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</si>
  <si>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</si>
  <si>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</si>
  <si>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</si>
  <si>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</si>
  <si>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</si>
  <si>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</si>
  <si>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</si>
  <si>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</si>
  <si>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</si>
  <si>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</si>
  <si>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</si>
  <si>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</si>
  <si>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</si>
  <si>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</si>
  <si>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</si>
  <si>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</si>
  <si>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</si>
  <si>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</si>
  <si>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</si>
  <si>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</si>
  <si>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</si>
  <si>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</si>
  <si>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</si>
  <si>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</si>
  <si>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</si>
  <si>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</si>
  <si>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</si>
  <si>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</si>
  <si>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</si>
  <si>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</si>
  <si>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</si>
  <si>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</si>
  <si>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</si>
  <si>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</si>
  <si>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</si>
  <si>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</si>
  <si>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</si>
  <si>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</si>
  <si>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</si>
  <si>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</si>
  <si>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</si>
  <si>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</si>
  <si>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</si>
  <si>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</si>
  <si>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</si>
  <si>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</si>
  <si>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</si>
  <si>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</si>
  <si>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</si>
  <si>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</si>
  <si>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</si>
  <si>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</si>
  <si>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</si>
  <si>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</si>
  <si>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</si>
  <si>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</si>
  <si>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</si>
  <si>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</si>
  <si>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</si>
  <si>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</si>
  <si>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</si>
  <si>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</si>
  <si>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</si>
  <si>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</si>
  <si>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</si>
  <si>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</si>
  <si>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</si>
  <si>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</si>
  <si>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</si>
  <si>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</si>
  <si>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</si>
  <si>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</si>
  <si>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</si>
  <si>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</si>
  <si>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</si>
  <si>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</si>
  <si>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</si>
  <si>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</si>
  <si>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</si>
  <si>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</si>
  <si>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</si>
  <si>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</si>
  <si>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</si>
  <si>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</si>
  <si>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</si>
  <si>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</si>
  <si>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</si>
  <si>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</si>
  <si>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</si>
  <si>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</si>
  <si>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</si>
  <si>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</si>
  <si>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</si>
  <si>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</si>
  <si>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</si>
  <si>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</si>
  <si>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</si>
  <si>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</si>
  <si>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</si>
  <si>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</si>
  <si>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</si>
  <si>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</si>
  <si>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</si>
  <si>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</si>
  <si>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</si>
  <si>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</si>
  <si>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</si>
  <si>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</si>
  <si>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</si>
  <si>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</si>
  <si>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</si>
  <si>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</si>
  <si>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</si>
  <si>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</si>
  <si>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</si>
  <si>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</si>
  <si>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</si>
  <si>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</si>
  <si>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</si>
  <si>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</si>
  <si>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</si>
  <si>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</si>
  <si>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</si>
  <si>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</si>
  <si>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</si>
  <si>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</si>
  <si>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</si>
  <si>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</si>
  <si>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</si>
  <si>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</si>
  <si>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</si>
  <si>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</si>
  <si>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</si>
  <si>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</si>
  <si>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</si>
  <si>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</si>
  <si>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</si>
  <si>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</si>
  <si>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</si>
  <si>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</si>
  <si>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</si>
  <si>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</si>
  <si>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</si>
  <si>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</si>
  <si>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</si>
  <si>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</si>
  <si>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</si>
  <si>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</si>
  <si>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</si>
  <si>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</si>
  <si>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</si>
  <si>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</si>
  <si>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</si>
  <si>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</si>
  <si>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</si>
  <si>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</si>
  <si>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</si>
  <si>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</si>
  <si>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</si>
  <si>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</si>
  <si>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</si>
  <si>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</si>
  <si>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</si>
  <si>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</si>
  <si>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</si>
  <si>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</si>
  <si>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</si>
  <si>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</si>
  <si>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</si>
  <si>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</si>
  <si>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</si>
  <si>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</si>
  <si>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</si>
  <si>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</si>
  <si>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</si>
  <si>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</si>
  <si>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</si>
  <si>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</si>
  <si>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</si>
  <si>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</si>
  <si>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</si>
  <si>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</si>
  <si>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</si>
  <si>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</si>
  <si>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</si>
  <si>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</si>
  <si>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</si>
  <si>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</si>
  <si>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</si>
  <si>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</si>
  <si>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</si>
  <si>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</si>
  <si>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</si>
  <si>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</si>
  <si>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</si>
  <si>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</si>
  <si>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</si>
  <si>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</si>
  <si>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</si>
  <si>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</si>
  <si>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</si>
  <si>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</si>
  <si>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</si>
  <si>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</si>
  <si>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</si>
  <si>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</si>
  <si>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</si>
  <si>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</si>
  <si>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</si>
  <si>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</si>
  <si>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</si>
  <si>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</si>
  <si>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</si>
  <si>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</si>
  <si>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</si>
  <si>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</si>
  <si>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</si>
  <si>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</si>
  <si>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</si>
  <si>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</si>
  <si>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</si>
  <si>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</si>
  <si>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</si>
  <si>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</si>
  <si>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</si>
  <si>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</si>
  <si>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</si>
  <si>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</si>
  <si>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</si>
  <si>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</si>
  <si>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</si>
  <si>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</si>
  <si>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</si>
  <si>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</si>
  <si>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</si>
  <si>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</si>
  <si>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</si>
  <si>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</si>
  <si>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</si>
  <si>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</si>
  <si>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</si>
  <si>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</si>
  <si>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</si>
  <si>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</si>
  <si>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</si>
  <si>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</si>
  <si>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</si>
  <si>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</si>
  <si>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</si>
  <si>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</si>
  <si>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</si>
  <si>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</si>
  <si>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</si>
  <si>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</si>
  <si>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</si>
  <si>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</si>
  <si>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</si>
  <si>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</si>
  <si>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</si>
  <si>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</si>
  <si>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</si>
  <si>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</si>
  <si>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</si>
  <si>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</si>
  <si>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</si>
  <si>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</si>
  <si>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</si>
  <si>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</si>
  <si>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</si>
  <si>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</si>
  <si>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</si>
  <si>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</si>
  <si>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</si>
  <si>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</si>
  <si>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</si>
  <si>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</si>
  <si>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</si>
  <si>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</si>
  <si>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</si>
  <si>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</si>
  <si>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</si>
  <si>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</si>
  <si>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</si>
  <si>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</si>
  <si>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</si>
  <si>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</si>
  <si>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</si>
  <si>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</si>
  <si>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</si>
  <si>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</si>
  <si>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</si>
  <si>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</si>
  <si>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</si>
  <si>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</si>
  <si>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</si>
  <si>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</si>
  <si>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</si>
  <si>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</si>
  <si>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</si>
  <si>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</si>
  <si>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</si>
  <si>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</si>
  <si>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</si>
  <si>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</si>
  <si>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</si>
  <si>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</si>
  <si>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</si>
  <si>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</si>
  <si>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</si>
  <si>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</si>
  <si>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</si>
  <si>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</si>
  <si>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</si>
  <si>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</si>
  <si>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</si>
  <si>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</si>
  <si>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</si>
  <si>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</si>
  <si>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</si>
  <si>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</si>
  <si>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</si>
  <si>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</si>
  <si>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</si>
  <si>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</si>
  <si>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</si>
  <si>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</si>
  <si>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</si>
  <si>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</si>
  <si>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</si>
  <si>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</si>
  <si>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</si>
  <si>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</si>
  <si>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</si>
  <si>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</si>
  <si>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</si>
  <si>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</si>
  <si>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</si>
  <si>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</si>
  <si>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</si>
  <si>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</si>
  <si>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</si>
  <si>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</si>
  <si>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</si>
  <si>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</si>
  <si>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</si>
  <si>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</si>
  <si>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</si>
  <si>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</si>
  <si>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</si>
  <si>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</si>
  <si>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</si>
  <si>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</si>
  <si>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</si>
  <si>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</si>
  <si>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</si>
  <si>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</si>
  <si>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</si>
  <si>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</si>
  <si>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</si>
  <si>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</si>
  <si>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</si>
  <si>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</si>
  <si>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</si>
  <si>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</si>
  <si>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</si>
  <si>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</si>
  <si>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</si>
  <si>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</si>
  <si>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</si>
  <si>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</si>
  <si>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</si>
  <si>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</si>
  <si>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</si>
  <si>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</si>
  <si>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</si>
  <si>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</si>
  <si>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</si>
  <si>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</si>
  <si>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</si>
  <si>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</si>
  <si>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</si>
  <si>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</si>
  <si>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</si>
  <si>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</si>
  <si>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</si>
  <si>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</si>
  <si>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</si>
  <si>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</si>
  <si>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</si>
  <si>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</si>
  <si>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</si>
  <si>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</si>
  <si>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</si>
  <si>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</si>
  <si>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</si>
  <si>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</si>
  <si>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</si>
  <si>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</si>
  <si>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</si>
  <si>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</si>
  <si>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</si>
  <si>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</si>
  <si>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</si>
  <si>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</si>
  <si>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</si>
  <si>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</si>
  <si>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</si>
  <si>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</si>
  <si>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</si>
  <si>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</si>
  <si>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</si>
  <si>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</si>
  <si>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</si>
  <si>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</si>
  <si>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</si>
  <si>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</si>
  <si>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</si>
  <si>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</si>
  <si>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</si>
  <si>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</si>
  <si>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</si>
  <si>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</si>
  <si>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</si>
  <si>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</si>
  <si>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</si>
  <si>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</si>
  <si>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</si>
  <si>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</si>
  <si>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</si>
  <si>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</si>
  <si>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</si>
  <si>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</si>
  <si>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</si>
  <si>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</si>
  <si>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</si>
  <si>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</si>
  <si>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</si>
  <si>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</si>
  <si>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</si>
  <si>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</si>
  <si>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</si>
  <si>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</si>
  <si>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</si>
  <si>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</si>
  <si>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</si>
  <si>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</si>
  <si>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</si>
  <si>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</si>
  <si>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</si>
  <si>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</si>
  <si>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</si>
  <si>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</si>
  <si>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</si>
  <si>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</si>
  <si>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</si>
  <si>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</si>
  <si>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</si>
  <si>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</si>
  <si>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</si>
  <si>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</si>
  <si>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</si>
  <si>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</si>
  <si>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</si>
  <si>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</si>
  <si>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</si>
  <si>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</si>
  <si>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</si>
  <si>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</si>
  <si>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</si>
  <si>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</si>
  <si>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</si>
  <si>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</si>
  <si>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</si>
  <si>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</si>
  <si>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</si>
  <si>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</si>
  <si>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</si>
  <si>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</si>
  <si>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</si>
  <si>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</si>
  <si>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</si>
  <si>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</si>
  <si>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</si>
  <si>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</si>
  <si>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</si>
  <si>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</si>
  <si>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</si>
  <si>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</si>
  <si>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</si>
  <si>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</si>
  <si>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</si>
  <si>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</si>
  <si>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</si>
  <si>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</si>
  <si>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</si>
  <si>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</si>
  <si>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</si>
  <si>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</si>
  <si>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</si>
  <si>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</si>
  <si>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</si>
  <si>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</si>
  <si>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</si>
  <si>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</si>
  <si>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</si>
  <si>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</si>
  <si>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</si>
  <si>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</si>
  <si>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</si>
  <si>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</si>
  <si>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</si>
  <si>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</si>
  <si>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</si>
  <si>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</si>
  <si>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</si>
  <si>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</si>
  <si>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</si>
  <si>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</si>
  <si>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</si>
  <si>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</si>
  <si>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</si>
  <si>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</si>
  <si>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</si>
  <si>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</si>
  <si>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</si>
  <si>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</si>
  <si>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</si>
  <si>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</si>
  <si>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</si>
  <si>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</si>
  <si>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</si>
  <si>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</si>
  <si>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</si>
  <si>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</si>
  <si>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</si>
  <si>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</si>
  <si>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</si>
  <si>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</si>
  <si>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</si>
  <si>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</si>
  <si>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</si>
  <si>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</si>
  <si>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</si>
  <si>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</si>
  <si>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</si>
  <si>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</si>
  <si>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</si>
  <si>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</si>
  <si>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</si>
  <si>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</si>
  <si>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</si>
  <si>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</si>
  <si>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</si>
  <si>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</si>
  <si>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</si>
  <si>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</si>
  <si>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</si>
  <si>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</si>
  <si>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</si>
  <si>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</si>
  <si>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</si>
  <si>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</si>
  <si>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</si>
  <si>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</si>
  <si>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</si>
  <si>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</si>
  <si>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</si>
  <si>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</si>
  <si>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</si>
  <si>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</si>
  <si>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</si>
  <si>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</si>
  <si>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</si>
  <si>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</si>
  <si>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</si>
  <si>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</si>
  <si>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</si>
  <si>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</si>
  <si>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</si>
  <si>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</si>
  <si>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</si>
  <si>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</si>
  <si>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</si>
  <si>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</si>
  <si>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</si>
  <si>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</si>
  <si>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</si>
  <si>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</si>
  <si>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</si>
  <si>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</si>
  <si>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</si>
  <si>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</si>
  <si>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</si>
  <si>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</si>
  <si>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</si>
  <si>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</si>
  <si>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</si>
  <si>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</si>
  <si>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</si>
  <si>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</si>
  <si>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</si>
  <si>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</si>
  <si>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</si>
  <si>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</si>
  <si>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</si>
  <si>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</si>
  <si>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</si>
  <si>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</si>
  <si>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</si>
  <si>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</si>
  <si>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</si>
  <si>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</si>
  <si>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</si>
  <si>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</si>
  <si>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</si>
  <si>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</si>
  <si>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</si>
  <si>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</si>
  <si>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</si>
  <si>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</si>
  <si>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</si>
  <si>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</si>
  <si>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</si>
  <si>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</si>
  <si>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</si>
  <si>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</si>
  <si>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</si>
  <si>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</si>
  <si>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</si>
  <si>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</si>
  <si>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</si>
  <si>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</si>
  <si>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</si>
  <si>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</si>
  <si>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</si>
  <si>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</si>
  <si>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</si>
  <si>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</si>
  <si>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</si>
  <si>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</si>
  <si>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</si>
  <si>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</si>
  <si>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</si>
  <si>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</si>
  <si>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</si>
  <si>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</si>
  <si>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</si>
  <si>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</si>
  <si>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</si>
  <si>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</si>
  <si>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</si>
  <si>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</si>
  <si>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</si>
  <si>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</si>
  <si>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</si>
  <si>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</si>
  <si>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</si>
  <si>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</si>
  <si>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</si>
  <si>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</si>
  <si>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</si>
  <si>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</si>
  <si>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</si>
  <si>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</si>
  <si>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</si>
  <si>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</si>
  <si>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</si>
  <si>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</si>
  <si>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</si>
  <si>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</si>
  <si>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</si>
  <si>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</si>
  <si>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</si>
  <si>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</si>
  <si>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</si>
  <si>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</si>
  <si>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</si>
  <si>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</si>
  <si>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</si>
  <si>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</si>
  <si>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</si>
  <si>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</si>
  <si>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</si>
  <si>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</si>
  <si>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</si>
  <si>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</si>
  <si>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</si>
  <si>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</si>
  <si>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</si>
  <si>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</si>
  <si>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</si>
  <si>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</si>
  <si>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</si>
  <si>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</si>
  <si>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</si>
  <si>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</si>
  <si>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</si>
  <si>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</si>
  <si>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</si>
  <si>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</si>
  <si>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</si>
  <si>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</si>
  <si>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</si>
  <si>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</si>
  <si>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</si>
  <si>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</si>
  <si>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</si>
  <si>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</si>
  <si>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</si>
  <si>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</si>
  <si>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</si>
  <si>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</si>
  <si>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</si>
  <si>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</si>
  <si>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</si>
  <si>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</si>
  <si>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</si>
  <si>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</si>
  <si>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</si>
  <si>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</si>
  <si>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</si>
  <si>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</si>
  <si>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</si>
  <si>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</si>
  <si>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</si>
  <si>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</si>
  <si>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</si>
  <si>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</si>
  <si>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</si>
  <si>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</si>
  <si>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</si>
  <si>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</si>
  <si>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</si>
  <si>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</si>
  <si>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</si>
  <si>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</si>
  <si>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</si>
  <si>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</si>
  <si>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</si>
  <si>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</si>
  <si>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</si>
  <si>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</si>
  <si>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</si>
  <si>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</si>
  <si>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</si>
  <si>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</si>
  <si>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</si>
  <si>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</si>
  <si>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</si>
  <si>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</si>
  <si>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</si>
  <si>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</si>
  <si>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</si>
  <si>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</si>
  <si>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</si>
  <si>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</si>
  <si>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</si>
  <si>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</si>
  <si>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</si>
  <si>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</si>
  <si>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</si>
  <si>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</si>
  <si>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</si>
  <si>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</si>
  <si>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</si>
  <si>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</si>
  <si>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</si>
  <si>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</si>
  <si>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</si>
  <si>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</si>
  <si>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</si>
  <si>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</si>
  <si>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</si>
  <si>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</si>
  <si>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</si>
  <si>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</si>
  <si>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</si>
  <si>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</si>
  <si>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</si>
  <si>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</si>
  <si>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</si>
  <si>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</si>
  <si>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</si>
  <si>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</si>
  <si>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</si>
  <si>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</si>
  <si>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</si>
  <si>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</si>
  <si>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</si>
  <si>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</si>
  <si>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</si>
  <si>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</si>
  <si>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</si>
  <si>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</si>
  <si>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</si>
  <si>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</si>
  <si>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</si>
  <si>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</si>
  <si>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</si>
  <si>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</si>
  <si>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</si>
  <si>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</si>
  <si>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</si>
  <si>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</si>
  <si>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</si>
  <si>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</si>
  <si>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</si>
  <si>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</si>
  <si>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</si>
  <si>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</si>
  <si>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</si>
  <si>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</si>
  <si>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</si>
  <si>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</si>
  <si>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</si>
  <si>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</si>
  <si>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</si>
  <si>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</si>
  <si>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</si>
  <si>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</si>
  <si>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</si>
  <si>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</si>
  <si>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</si>
  <si>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</si>
  <si>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</si>
  <si>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</si>
  <si>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</si>
  <si>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</si>
  <si>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</si>
  <si>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</si>
  <si>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</si>
  <si>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</si>
  <si>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</si>
  <si>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</si>
  <si>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</si>
  <si>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</si>
  <si>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</si>
  <si>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</si>
  <si>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</si>
  <si>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</si>
  <si>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</si>
  <si>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</si>
  <si>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</si>
  <si>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</si>
  <si>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</si>
  <si>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</si>
  <si>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</si>
  <si>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</si>
  <si>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</si>
  <si>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</si>
  <si>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</si>
  <si>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</si>
  <si>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</si>
  <si>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</si>
  <si>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</si>
  <si>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</si>
  <si>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</si>
  <si>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</si>
  <si>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</si>
  <si>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</si>
  <si>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</si>
  <si>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</si>
  <si>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</si>
  <si>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</si>
  <si>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</si>
  <si>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</si>
  <si>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</si>
  <si>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</si>
  <si>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</si>
  <si>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</si>
  <si>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</si>
  <si>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</si>
  <si>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</si>
  <si>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</si>
  <si>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</si>
  <si>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</si>
  <si>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</si>
  <si>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</si>
  <si>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</si>
  <si>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</si>
  <si>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</si>
  <si>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</si>
  <si>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</si>
  <si>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</si>
  <si>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</si>
  <si>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</si>
  <si>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</si>
  <si>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</si>
  <si>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</si>
  <si>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</si>
  <si>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</si>
  <si>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</si>
  <si>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</si>
  <si>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</si>
  <si>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</si>
  <si>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</si>
  <si>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</si>
  <si>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</si>
  <si>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</si>
  <si>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</si>
  <si>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</si>
  <si>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</si>
  <si>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</si>
  <si>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</si>
  <si>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</si>
  <si>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</si>
  <si>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</si>
  <si>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</si>
  <si>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</si>
  <si>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</si>
  <si>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</si>
  <si>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</si>
  <si>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</si>
  <si>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</si>
  <si>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</si>
  <si>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</si>
  <si>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</si>
  <si>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</si>
  <si>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</si>
  <si>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</si>
  <si>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</si>
  <si>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</si>
  <si>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</si>
  <si>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</si>
  <si>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</si>
  <si>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</si>
  <si>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</si>
  <si>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</si>
  <si>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</si>
  <si>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</si>
  <si>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</si>
  <si>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</si>
  <si>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</si>
  <si>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</si>
  <si>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</si>
  <si>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</si>
  <si>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</si>
  <si>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</si>
  <si>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</si>
  <si>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</si>
  <si>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</si>
  <si>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</si>
  <si>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</si>
  <si>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</si>
  <si>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</si>
  <si>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</si>
  <si>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</si>
  <si>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</si>
  <si>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</si>
  <si>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</si>
  <si>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</si>
  <si>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</si>
  <si>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</si>
  <si>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</si>
  <si>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</si>
  <si>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</si>
  <si>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</si>
  <si>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</si>
  <si>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</si>
  <si>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</si>
  <si>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</si>
  <si>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</si>
  <si>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</si>
  <si>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</si>
  <si>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</si>
  <si>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</si>
  <si>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</si>
  <si>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</si>
  <si>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</si>
  <si>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</si>
  <si>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</si>
  <si>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</si>
  <si>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</si>
  <si>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</si>
  <si>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</si>
  <si>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</si>
  <si>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</si>
  <si>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</si>
  <si>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</si>
  <si>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</si>
  <si>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</si>
  <si>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</si>
  <si>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</si>
  <si>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</si>
  <si>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</si>
  <si>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</si>
  <si>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</si>
  <si>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</si>
  <si>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</si>
  <si>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</si>
  <si>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</si>
  <si>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</si>
  <si>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</si>
  <si>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</si>
  <si>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</si>
  <si>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</si>
  <si>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</si>
  <si>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</si>
  <si>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</si>
  <si>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</si>
  <si>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</si>
  <si>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</si>
  <si>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</si>
  <si>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</si>
  <si>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</si>
  <si>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</si>
  <si>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</si>
  <si>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</si>
  <si>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</si>
  <si>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</si>
  <si>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</si>
  <si>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</si>
  <si>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</si>
  <si>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</si>
  <si>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</si>
  <si>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</si>
  <si>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</si>
  <si>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</si>
  <si>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</si>
  <si>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</si>
  <si>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</si>
  <si>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</si>
  <si>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</si>
  <si>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</si>
  <si>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</si>
  <si>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</si>
  <si>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</si>
  <si>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</si>
  <si>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</si>
  <si>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</si>
  <si>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</si>
  <si>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</si>
  <si>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</si>
  <si>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</si>
  <si>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</si>
  <si>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</si>
  <si>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</si>
  <si>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</si>
  <si>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</si>
  <si>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</si>
  <si>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</si>
  <si>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</si>
  <si>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</si>
  <si>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</si>
  <si>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</si>
  <si>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</si>
  <si>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</si>
  <si>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</si>
  <si>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</si>
  <si>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</si>
  <si>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</si>
  <si>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</si>
  <si>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</si>
  <si>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</si>
  <si>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</si>
  <si>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</si>
  <si>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</si>
  <si>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</si>
  <si>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</si>
  <si>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</si>
  <si>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</si>
  <si>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</si>
  <si>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</si>
  <si>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</si>
  <si>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</si>
  <si>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</si>
  <si>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</si>
  <si>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</si>
  <si>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</si>
  <si>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</si>
  <si>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</si>
  <si>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</si>
  <si>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</si>
  <si>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</si>
  <si>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</si>
  <si>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</si>
  <si>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</si>
  <si>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</si>
  <si>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</si>
  <si>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</si>
  <si>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</si>
  <si>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</si>
  <si>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</si>
  <si>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</si>
  <si>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</si>
  <si>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</si>
  <si>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</si>
  <si>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</si>
  <si>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</si>
  <si>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</si>
  <si>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</si>
  <si>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</si>
  <si>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</si>
  <si>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</si>
  <si>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</si>
  <si>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</si>
  <si>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</si>
  <si>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</si>
  <si>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</si>
  <si>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</si>
  <si>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</si>
  <si>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</si>
  <si>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</si>
  <si>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</si>
  <si>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</si>
  <si>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</si>
  <si>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</si>
  <si>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</si>
  <si>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</si>
  <si>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</si>
  <si>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</si>
  <si>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</si>
  <si>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</si>
  <si>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</si>
  <si>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</si>
  <si>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</si>
  <si>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</si>
  <si>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</si>
  <si>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</si>
  <si>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</si>
  <si>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</si>
  <si>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</si>
  <si>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</si>
  <si>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</si>
  <si>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</si>
  <si>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</si>
  <si>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</si>
  <si>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</si>
  <si>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</si>
  <si>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</si>
  <si>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</si>
  <si>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</si>
  <si>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</si>
  <si>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</si>
  <si>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</si>
  <si>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</si>
  <si>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</si>
  <si>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</si>
  <si>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</si>
  <si>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</si>
  <si>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</si>
  <si>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</si>
  <si>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</si>
  <si>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</si>
  <si>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</si>
  <si>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</si>
  <si>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</si>
  <si>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</si>
  <si>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</si>
  <si>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</si>
  <si>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</si>
  <si>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</si>
  <si>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</si>
  <si>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</si>
  <si>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</si>
  <si>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</si>
  <si>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</si>
  <si>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</si>
  <si>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</si>
  <si>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</si>
  <si>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</si>
  <si>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</si>
  <si>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</si>
  <si>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</si>
  <si>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</si>
  <si>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</si>
  <si>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</si>
  <si>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</si>
  <si>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</si>
  <si>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</si>
  <si>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</si>
  <si>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</si>
  <si>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</si>
  <si>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</si>
  <si>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</si>
  <si>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</si>
  <si>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</si>
  <si>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</si>
  <si>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</si>
  <si>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</si>
  <si>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</si>
  <si>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</si>
  <si>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</si>
  <si>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</si>
  <si>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</si>
  <si>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</si>
  <si>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</si>
  <si>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</si>
  <si>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</si>
  <si>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</si>
  <si>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</si>
  <si>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</si>
  <si>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</si>
  <si>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</si>
  <si>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</si>
  <si>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</si>
  <si>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</si>
  <si>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</si>
  <si>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</si>
  <si>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</si>
  <si>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</si>
  <si>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</si>
  <si>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</si>
  <si>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</si>
  <si>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</si>
  <si>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</si>
  <si>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</si>
  <si>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</si>
  <si>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</si>
  <si>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</si>
  <si>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</si>
  <si>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</si>
  <si>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</si>
  <si>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</si>
  <si>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</si>
  <si>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</si>
  <si>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</si>
  <si>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</si>
  <si>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</si>
  <si>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</si>
  <si>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</si>
  <si>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</si>
  <si>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</si>
  <si>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</si>
  <si>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</si>
  <si>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</si>
  <si>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</si>
  <si>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</si>
  <si>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</si>
  <si>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</si>
  <si>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</si>
  <si>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</si>
  <si>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</si>
  <si>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</si>
  <si>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</si>
  <si>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</si>
  <si>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</si>
  <si>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</si>
  <si>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</si>
  <si>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</si>
  <si>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</si>
  <si>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</si>
  <si>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</si>
  <si>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</si>
  <si>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</si>
  <si>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</si>
  <si>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</si>
  <si>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</si>
  <si>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</si>
  <si>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</si>
  <si>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</si>
  <si>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</si>
  <si>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</si>
  <si>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</si>
  <si>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</si>
  <si>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</si>
  <si>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</si>
  <si>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</si>
  <si>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</si>
  <si>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</si>
  <si>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</si>
  <si>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</si>
  <si>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</si>
  <si>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</si>
  <si>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</si>
  <si>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</si>
  <si>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</si>
  <si>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</si>
  <si>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</si>
  <si>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</si>
  <si>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</si>
  <si>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</si>
  <si>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</si>
  <si>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</si>
  <si>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</si>
  <si>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</si>
  <si>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</si>
  <si>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</si>
  <si>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</si>
  <si>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</si>
  <si>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</si>
  <si>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</si>
  <si>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</si>
  <si>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</si>
  <si>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</si>
  <si>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</si>
  <si>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</si>
  <si>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</si>
  <si>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</si>
  <si>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</si>
  <si>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</si>
  <si>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</si>
  <si>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</si>
  <si>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</si>
  <si>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</si>
  <si>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</si>
  <si>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</si>
  <si>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</si>
  <si>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</si>
  <si>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</si>
  <si>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</si>
  <si>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</si>
  <si>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</si>
  <si>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</si>
  <si>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</si>
  <si>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</si>
  <si>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</si>
  <si>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</si>
  <si>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</si>
  <si>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</si>
  <si>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</si>
  <si>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</si>
  <si>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</si>
  <si>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</si>
  <si>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</si>
  <si>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</si>
  <si>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</si>
  <si>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</si>
  <si>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</si>
  <si>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</si>
  <si>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</si>
  <si>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</si>
  <si>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</si>
  <si>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</si>
  <si>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</si>
  <si>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</si>
  <si>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</si>
  <si>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</si>
  <si>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</si>
  <si>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</si>
  <si>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</si>
  <si>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</si>
  <si>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</si>
  <si>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</si>
  <si>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</si>
  <si>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</si>
  <si>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</si>
  <si>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</si>
  <si>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</si>
  <si>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</si>
  <si>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</si>
  <si>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</si>
  <si>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</si>
  <si>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</si>
  <si>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</si>
  <si>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</si>
  <si>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</si>
  <si>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</si>
  <si>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</si>
  <si>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</si>
  <si>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</si>
  <si>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</si>
  <si>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</si>
  <si>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</si>
  <si>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</si>
  <si>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</si>
  <si>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</si>
  <si>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</si>
  <si>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</si>
  <si>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</si>
  <si>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</si>
  <si>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</si>
  <si>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</si>
  <si>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</si>
  <si>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</si>
  <si>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</si>
  <si>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</si>
  <si>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</si>
  <si>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</si>
  <si>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</si>
  <si>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</si>
  <si>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</si>
  <si>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</si>
  <si>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</si>
  <si>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</si>
  <si>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</si>
  <si>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</si>
  <si>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</si>
  <si>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</si>
  <si>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</si>
  <si>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</si>
  <si>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</si>
  <si>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</si>
  <si>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</si>
  <si>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</si>
  <si>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</si>
  <si>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</si>
  <si>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</si>
  <si>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</si>
  <si>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</si>
  <si>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</si>
  <si>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</si>
  <si>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</si>
  <si>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</si>
  <si>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</si>
  <si>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</si>
  <si>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</si>
  <si>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</si>
  <si>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</si>
  <si>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</si>
  <si>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</si>
  <si>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</si>
  <si>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</si>
  <si>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</si>
  <si>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</si>
  <si>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</si>
  <si>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</si>
  <si>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</si>
  <si>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</si>
  <si>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</si>
  <si>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</si>
  <si>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</si>
  <si>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</si>
  <si>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</si>
  <si>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</si>
  <si>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</si>
  <si>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</si>
  <si>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</si>
  <si>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</si>
  <si>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</si>
  <si>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</si>
  <si>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</si>
  <si>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</si>
  <si>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</si>
  <si>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</si>
  <si>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</si>
  <si>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</si>
  <si>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</si>
  <si>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</si>
  <si>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</si>
  <si>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</si>
  <si>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</si>
  <si>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</si>
  <si>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</si>
  <si>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</si>
  <si>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</si>
  <si>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</si>
  <si>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</si>
  <si>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</si>
  <si>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</si>
  <si>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</si>
  <si>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</si>
  <si>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</si>
  <si>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</si>
  <si>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</si>
  <si>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</si>
  <si>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</si>
  <si>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</si>
  <si>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</si>
  <si>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</si>
  <si>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</si>
  <si>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</si>
  <si>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</si>
  <si>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</si>
  <si>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</si>
  <si>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</si>
  <si>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</si>
  <si>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</si>
  <si>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</si>
  <si>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</si>
  <si>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</si>
  <si>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</si>
  <si>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</si>
  <si>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</si>
  <si>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</si>
  <si>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</si>
  <si>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</si>
  <si>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</si>
  <si>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</si>
  <si>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</si>
  <si>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</si>
  <si>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</si>
  <si>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</si>
  <si>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</si>
  <si>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</si>
  <si>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</si>
  <si>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</si>
  <si>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</si>
  <si>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</si>
  <si>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</si>
  <si>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</si>
  <si>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</si>
  <si>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</si>
  <si>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</si>
  <si>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</si>
  <si>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</si>
  <si>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</si>
  <si>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</si>
  <si>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</si>
  <si>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</si>
  <si>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</si>
  <si>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</si>
  <si>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</si>
  <si>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</si>
  <si>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</si>
  <si>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</si>
  <si>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</si>
  <si>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</si>
  <si>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</si>
  <si>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</si>
  <si>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</si>
  <si>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</si>
  <si>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</si>
  <si>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</si>
  <si>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</si>
  <si>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</si>
  <si>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</si>
  <si>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</si>
  <si>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</si>
  <si>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</si>
  <si>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</si>
  <si>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</si>
  <si>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</si>
  <si>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</si>
  <si>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</si>
  <si>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</si>
  <si>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</si>
  <si>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</si>
  <si>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</si>
  <si>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</si>
  <si>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</si>
  <si>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</si>
  <si>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</si>
  <si>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</si>
  <si>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</si>
  <si>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</si>
  <si>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</si>
  <si>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</si>
  <si>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</si>
  <si>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</si>
  <si>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</si>
  <si>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</si>
  <si>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</si>
  <si>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</si>
  <si>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</si>
  <si>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</si>
  <si>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</si>
  <si>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</si>
  <si>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</si>
  <si>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</si>
  <si>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</si>
  <si>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</si>
  <si>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</si>
  <si>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</si>
  <si>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</si>
  <si>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</si>
  <si>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</si>
  <si>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</si>
  <si>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</si>
  <si>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</si>
  <si>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</si>
  <si>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</si>
  <si>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</si>
  <si>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</si>
  <si>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</si>
  <si>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</si>
  <si>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</si>
  <si>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</si>
  <si>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</si>
  <si>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</si>
  <si>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</si>
  <si>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</si>
  <si>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</si>
  <si>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</si>
  <si>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</si>
  <si>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</si>
  <si>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</si>
  <si>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</si>
  <si>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</si>
  <si>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</si>
  <si>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</si>
  <si>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</si>
  <si>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</si>
  <si>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</si>
  <si>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</si>
  <si>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</si>
  <si>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</si>
  <si>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</si>
  <si>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</si>
  <si>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</si>
  <si>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</si>
  <si>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</si>
  <si>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</si>
  <si>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</si>
  <si>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</si>
  <si>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</si>
  <si>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</si>
  <si>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</si>
  <si>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</si>
  <si>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</si>
  <si>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</si>
  <si>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</si>
  <si>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</si>
  <si>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</si>
  <si>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</si>
  <si>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</si>
  <si>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</si>
  <si>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</si>
  <si>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</si>
  <si>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</si>
  <si>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</si>
  <si>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</si>
  <si>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</si>
  <si>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</si>
  <si>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</si>
  <si>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</si>
  <si>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</si>
  <si>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</si>
  <si>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</si>
  <si>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</si>
  <si>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</si>
  <si>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</si>
  <si>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</si>
  <si>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</si>
  <si>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</si>
  <si>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</si>
  <si>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</si>
  <si>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</si>
  <si>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</si>
  <si>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</si>
  <si>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</si>
  <si>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</si>
  <si>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</si>
  <si>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</si>
  <si>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</si>
  <si>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</si>
  <si>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</si>
  <si>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</si>
  <si>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</si>
  <si>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</si>
  <si>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</si>
  <si>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</si>
  <si>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</si>
  <si>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</si>
  <si>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</si>
  <si>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</si>
  <si>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</si>
  <si>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</si>
  <si>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</si>
  <si>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</si>
  <si>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</si>
  <si>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</si>
  <si>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</si>
  <si>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</si>
  <si>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</si>
  <si>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</si>
  <si>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</si>
  <si>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</si>
  <si>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</si>
  <si>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</si>
  <si>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</si>
  <si>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</si>
  <si>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</si>
  <si>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</si>
  <si>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</si>
  <si>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</si>
  <si>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</si>
  <si>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</si>
  <si>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</si>
  <si>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</si>
  <si>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</si>
  <si>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</si>
  <si>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</si>
  <si>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</si>
  <si>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</si>
  <si>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</si>
  <si>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</si>
  <si>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</si>
  <si>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</si>
  <si>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</si>
  <si>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</si>
  <si>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</si>
  <si>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</si>
  <si>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</si>
  <si>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</si>
  <si>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</si>
  <si>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</si>
  <si>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</si>
  <si>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</si>
  <si>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</si>
  <si>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</si>
  <si>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</si>
  <si>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</si>
  <si>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</si>
  <si>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</si>
  <si>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</si>
  <si>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</si>
  <si>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</si>
  <si>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</si>
  <si>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</si>
  <si>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</si>
  <si>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</si>
  <si>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</si>
  <si>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</si>
  <si>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</si>
  <si>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</si>
  <si>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</si>
  <si>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</si>
  <si>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</si>
  <si>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</si>
  <si>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</si>
  <si>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</si>
  <si>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</si>
  <si>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</si>
  <si>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</si>
  <si>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</si>
  <si>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</si>
  <si>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</si>
  <si>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</si>
  <si>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</si>
  <si>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</si>
  <si>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</si>
  <si>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</si>
  <si>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</si>
  <si>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</si>
  <si>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</si>
  <si>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</si>
  <si>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</si>
  <si>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</si>
  <si>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</si>
  <si>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</si>
  <si>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</si>
  <si>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</si>
  <si>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</si>
  <si>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</si>
  <si>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</si>
  <si>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</si>
  <si>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</si>
  <si>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</si>
  <si>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</si>
  <si>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</si>
  <si>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</si>
  <si>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</si>
  <si>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</si>
  <si>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</si>
  <si>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</si>
  <si>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</si>
  <si>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</si>
  <si>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</si>
  <si>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</si>
  <si>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</si>
  <si>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</si>
  <si>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</si>
  <si>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</si>
  <si>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</si>
  <si>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</si>
  <si>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</si>
  <si>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</si>
  <si>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</si>
  <si>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</si>
  <si>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</si>
  <si>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</si>
  <si>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</si>
  <si>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</si>
  <si>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</si>
  <si>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</si>
  <si>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</si>
  <si>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</si>
  <si>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</si>
  <si>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</si>
  <si>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</si>
  <si>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</si>
  <si>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</si>
  <si>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</si>
  <si>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</si>
  <si>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</si>
  <si>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</si>
  <si>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</si>
  <si>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</si>
  <si>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</si>
  <si>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</si>
  <si>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</si>
  <si>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</si>
  <si>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</si>
  <si>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</si>
  <si>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</si>
  <si>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</si>
  <si>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</si>
  <si>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</si>
  <si>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</si>
  <si>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</si>
  <si>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</si>
  <si>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</si>
  <si>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</si>
  <si>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</si>
  <si>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</si>
  <si>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</si>
  <si>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</si>
  <si>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</si>
  <si>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</si>
  <si>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</si>
  <si>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</si>
  <si>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</si>
  <si>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</si>
  <si>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</si>
  <si>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</si>
  <si>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</si>
  <si>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</si>
  <si>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</si>
  <si>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</si>
  <si>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</si>
  <si>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</si>
  <si>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</si>
  <si>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</si>
  <si>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</si>
  <si>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</si>
  <si>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</si>
  <si>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</si>
  <si>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</si>
  <si>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</si>
  <si>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</si>
  <si>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</si>
  <si>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</si>
  <si>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</si>
  <si>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</si>
  <si>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</si>
  <si>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</si>
  <si>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</si>
  <si>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</si>
  <si>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</si>
  <si>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</si>
  <si>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</si>
  <si>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</si>
  <si>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</si>
  <si>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</si>
  <si>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</si>
  <si>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</si>
  <si>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</si>
  <si>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</si>
  <si>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</si>
  <si>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</si>
  <si>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</si>
  <si>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</si>
  <si>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</si>
  <si>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</si>
  <si>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</si>
  <si>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</si>
  <si>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</si>
  <si>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</si>
  <si>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</si>
  <si>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</si>
  <si>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</si>
  <si>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</si>
  <si>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</si>
  <si>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</si>
  <si>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</si>
  <si>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</si>
  <si>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</si>
  <si>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</si>
  <si>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</si>
  <si>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</si>
  <si>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</si>
  <si>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</si>
  <si>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</si>
  <si>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</si>
  <si>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</si>
  <si>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</si>
  <si>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</si>
  <si>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</si>
  <si>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</si>
  <si>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</si>
  <si>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</si>
  <si>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</si>
  <si>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</si>
  <si>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</si>
  <si>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</si>
  <si>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</si>
  <si>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</si>
  <si>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</si>
  <si>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</si>
  <si>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</si>
  <si>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</si>
  <si>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</si>
  <si>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</si>
  <si>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</si>
  <si>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</si>
  <si>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</si>
  <si>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</si>
  <si>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</si>
  <si>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</si>
  <si>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</si>
  <si>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</si>
  <si>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</si>
  <si>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</si>
  <si>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</si>
  <si>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</si>
  <si>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</si>
  <si>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</si>
  <si>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</si>
  <si>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</si>
  <si>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</si>
  <si>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</si>
  <si>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</si>
  <si>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</si>
  <si>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</si>
  <si>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</si>
  <si>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</si>
  <si>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</si>
  <si>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</si>
  <si>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</si>
  <si>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</si>
  <si>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</si>
  <si>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</si>
  <si>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</si>
  <si>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</si>
  <si>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</si>
  <si>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</si>
  <si>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</si>
  <si>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</si>
  <si>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</si>
  <si>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</si>
  <si>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</si>
  <si>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</si>
  <si>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</si>
  <si>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</si>
  <si>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</si>
  <si>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</si>
  <si>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</si>
  <si>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</si>
  <si>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</si>
  <si>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</si>
  <si>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</si>
  <si>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</si>
  <si>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</si>
  <si>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</si>
  <si>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</si>
  <si>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</si>
  <si>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</si>
  <si>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</si>
  <si>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</si>
  <si>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</si>
  <si>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</si>
  <si>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</si>
  <si>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</si>
  <si>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</si>
  <si>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</si>
  <si>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</si>
  <si>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</si>
  <si>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</si>
  <si>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</si>
  <si>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</si>
  <si>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</si>
  <si>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</si>
  <si>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</si>
  <si>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</si>
  <si>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</si>
  <si>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</si>
  <si>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</si>
  <si>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</si>
  <si>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</si>
  <si>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</si>
  <si>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</si>
  <si>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</si>
  <si>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</si>
  <si>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</si>
  <si>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</si>
  <si>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</si>
  <si>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</si>
  <si>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</si>
  <si>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</si>
  <si>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</si>
  <si>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</si>
  <si>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</si>
  <si>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</si>
  <si>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</si>
  <si>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</si>
  <si>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</si>
  <si>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</si>
  <si>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</si>
  <si>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</si>
  <si>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</si>
  <si>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</si>
  <si>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</si>
  <si>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</si>
  <si>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</si>
  <si>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</si>
  <si>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</si>
  <si>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</si>
  <si>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</si>
  <si>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</si>
  <si>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</si>
  <si>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</si>
  <si>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</si>
  <si>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</si>
  <si>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</si>
  <si>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</si>
  <si>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</si>
  <si>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</si>
  <si>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</si>
  <si>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</si>
  <si>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</si>
  <si>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</si>
  <si>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</si>
  <si>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</si>
  <si>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</si>
  <si>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</si>
  <si>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</si>
  <si>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</si>
  <si>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</si>
  <si>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</si>
  <si>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</si>
  <si>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</si>
  <si>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</si>
  <si>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</si>
  <si>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</si>
  <si>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</si>
  <si>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</si>
  <si>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</si>
  <si>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</si>
  <si>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</si>
  <si>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</si>
  <si>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</si>
  <si>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</si>
  <si>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</si>
  <si>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</si>
  <si>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</si>
  <si>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</si>
  <si>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</si>
  <si>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</si>
  <si>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</si>
  <si>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</si>
  <si>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</si>
  <si>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</si>
  <si>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</si>
  <si>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</si>
  <si>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</si>
  <si>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</si>
  <si>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</si>
  <si>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</si>
  <si>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</si>
  <si>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</si>
  <si>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</si>
  <si>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</si>
  <si>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</si>
  <si>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</si>
  <si>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</si>
  <si>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</si>
  <si>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</si>
  <si>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</si>
  <si>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</si>
  <si>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</si>
  <si>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</si>
  <si>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</si>
  <si>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</si>
  <si>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</si>
  <si>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</si>
  <si>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</si>
  <si>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</si>
  <si>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</si>
  <si>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</si>
  <si>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</si>
  <si>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</si>
  <si>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</si>
  <si>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</si>
  <si>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</si>
  <si>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</si>
  <si>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</si>
  <si>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</si>
  <si>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</si>
  <si>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</si>
  <si>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</si>
  <si>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</si>
  <si>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</si>
  <si>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</si>
  <si>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</si>
  <si>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</si>
  <si>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</si>
  <si>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</si>
  <si>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</si>
  <si>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</si>
  <si>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</si>
  <si>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</si>
  <si>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</si>
  <si>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</si>
  <si>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</si>
  <si>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</si>
  <si>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</si>
  <si>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</si>
  <si>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</si>
  <si>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</si>
  <si>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</si>
  <si>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</si>
  <si>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</si>
  <si>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</si>
  <si>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</si>
  <si>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</si>
  <si>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</si>
  <si>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</si>
  <si>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</si>
  <si>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</si>
  <si>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</si>
  <si>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</si>
  <si>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</si>
  <si>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</si>
  <si>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</si>
  <si>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</si>
  <si>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</si>
  <si>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</si>
  <si>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</si>
  <si>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</si>
  <si>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</si>
  <si>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</si>
  <si>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</si>
  <si>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</si>
  <si>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</si>
  <si>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</si>
  <si>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</si>
  <si>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</si>
  <si>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</si>
  <si>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</si>
  <si>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</si>
  <si>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</si>
  <si>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</si>
  <si>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</si>
  <si>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</si>
  <si>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</si>
  <si>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</si>
  <si>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</si>
  <si>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</si>
  <si>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</si>
  <si>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</si>
  <si>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</si>
  <si>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</si>
  <si>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</si>
  <si>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</si>
  <si>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</si>
  <si>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</si>
  <si>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</si>
  <si>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</si>
  <si>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</si>
  <si>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</si>
  <si>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</si>
  <si>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</si>
  <si>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</si>
  <si>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</si>
  <si>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</si>
  <si>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</si>
  <si>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</si>
  <si>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</si>
  <si>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</si>
  <si>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</si>
  <si>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</si>
  <si>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</si>
  <si>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</si>
  <si>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</si>
  <si>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</si>
  <si>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</si>
  <si>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</si>
  <si>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</si>
  <si>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</si>
  <si>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</si>
  <si>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</si>
  <si>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</si>
  <si>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</si>
  <si>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</si>
  <si>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</si>
  <si>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</si>
  <si>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</si>
  <si>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</si>
  <si>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</si>
  <si>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</si>
  <si>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</si>
  <si>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</si>
  <si>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</si>
  <si>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</si>
  <si>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</si>
  <si>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</si>
  <si>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</si>
  <si>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</si>
  <si>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</si>
  <si>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</si>
  <si>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</si>
  <si>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</si>
  <si>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</si>
  <si>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</si>
  <si>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</si>
  <si>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</si>
  <si>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</si>
  <si>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</si>
  <si>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</si>
  <si>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</si>
  <si>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</si>
  <si>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</si>
  <si>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</si>
  <si>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</si>
  <si>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</si>
  <si>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</si>
  <si>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</si>
  <si>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</si>
  <si>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</si>
  <si>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</si>
  <si>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</si>
  <si>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</si>
  <si>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</si>
  <si>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</si>
  <si>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</si>
  <si>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</si>
  <si>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</si>
  <si>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</si>
  <si>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</si>
  <si>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</si>
  <si>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</si>
  <si>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</si>
  <si>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</si>
  <si>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</si>
  <si>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</si>
  <si>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</si>
  <si>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</si>
  <si>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</si>
  <si>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</si>
  <si>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</si>
  <si>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</si>
  <si>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</si>
  <si>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</si>
  <si>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</si>
  <si>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</si>
  <si>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</si>
  <si>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</si>
  <si>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</si>
  <si>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</si>
  <si>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</si>
  <si>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</si>
  <si>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</si>
  <si>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</si>
  <si>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</si>
  <si>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</si>
  <si>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</si>
  <si>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</si>
  <si>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</si>
  <si>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</si>
  <si>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</si>
  <si>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</si>
  <si>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</si>
  <si>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</si>
  <si>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</si>
  <si>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</si>
  <si>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</si>
  <si>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</si>
  <si>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</si>
  <si>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</si>
  <si>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</si>
  <si>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</si>
  <si>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</si>
  <si>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</si>
  <si>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</si>
  <si>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</si>
  <si>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</si>
  <si>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</si>
  <si>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</si>
  <si>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</si>
  <si>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</si>
  <si>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</si>
  <si>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</si>
  <si>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</si>
  <si>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</si>
  <si>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</si>
  <si>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</si>
  <si>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</si>
  <si>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</si>
  <si>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</si>
  <si>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</si>
  <si>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</si>
  <si>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</si>
  <si>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</si>
  <si>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</si>
  <si>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</si>
  <si>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</si>
  <si>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</si>
  <si>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</si>
  <si>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</si>
  <si>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</si>
  <si>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</si>
  <si>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</si>
  <si>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</si>
  <si>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</si>
  <si>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</si>
  <si>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</si>
  <si>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</si>
  <si>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</si>
  <si>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</si>
  <si>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</si>
  <si>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</si>
  <si>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</si>
  <si>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</si>
  <si>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</si>
  <si>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</si>
  <si>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</si>
  <si>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</si>
  <si>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</si>
  <si>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</si>
  <si>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</si>
  <si>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</si>
  <si>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</si>
  <si>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</si>
  <si>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</si>
  <si>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</si>
  <si>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</si>
  <si>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</si>
  <si>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</si>
  <si>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</si>
  <si>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</si>
  <si>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</si>
  <si>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</si>
  <si>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</si>
  <si>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</si>
  <si>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</si>
  <si>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</si>
  <si>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</si>
  <si>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</si>
  <si>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</si>
  <si>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</si>
  <si>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</si>
  <si>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</si>
  <si>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</si>
  <si>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</si>
  <si>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</si>
  <si>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</si>
  <si>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</si>
  <si>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</si>
  <si>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</si>
  <si>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</si>
  <si>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</si>
  <si>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</si>
  <si>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</si>
  <si>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</si>
  <si>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</si>
  <si>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</si>
  <si>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</si>
  <si>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</si>
  <si>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</si>
  <si>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</si>
  <si>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</si>
  <si>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</si>
  <si>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</si>
  <si>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</si>
  <si>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</si>
  <si>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</si>
  <si>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</si>
  <si>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</si>
  <si>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</si>
  <si>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</si>
  <si>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</si>
  <si>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</si>
  <si>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</si>
  <si>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</si>
  <si>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</si>
  <si>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</si>
  <si>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</si>
  <si>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</si>
  <si>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</si>
  <si>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</si>
  <si>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</si>
  <si>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</si>
  <si>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</si>
  <si>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</si>
  <si>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</si>
  <si>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</si>
  <si>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</si>
  <si>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</si>
  <si>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</si>
  <si>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</si>
  <si>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</si>
  <si>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</si>
  <si>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</si>
  <si>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</si>
  <si>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</si>
  <si>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</si>
  <si>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</si>
  <si>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</si>
  <si>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</si>
  <si>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</si>
  <si>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</si>
  <si>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</si>
  <si>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</si>
  <si>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</si>
  <si>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</si>
  <si>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</si>
  <si>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</si>
  <si>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</si>
  <si>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</si>
  <si>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</si>
  <si>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</si>
  <si>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</si>
  <si>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</si>
  <si>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</si>
  <si>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</si>
  <si>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</si>
  <si>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</si>
  <si>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</si>
  <si>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</si>
  <si>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</si>
  <si>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</si>
  <si>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</si>
  <si>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</si>
  <si>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</si>
  <si>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</si>
  <si>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</si>
  <si>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</si>
  <si>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</si>
  <si>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</si>
  <si>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</si>
  <si>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</si>
  <si>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</si>
  <si>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</si>
  <si>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</si>
  <si>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</si>
  <si>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</si>
  <si>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</si>
  <si>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</si>
  <si>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</si>
  <si>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</si>
  <si>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</si>
  <si>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</si>
  <si>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</si>
  <si>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</si>
  <si>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</si>
  <si>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</si>
  <si>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</si>
  <si>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</si>
  <si>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</si>
  <si>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</si>
  <si>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</si>
  <si>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</si>
  <si>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</si>
  <si>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</si>
  <si>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</si>
  <si>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</si>
  <si>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</si>
  <si>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</si>
  <si>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</si>
  <si>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</si>
  <si>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</si>
  <si>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</si>
  <si>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</si>
  <si>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</si>
  <si>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</si>
  <si>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</si>
  <si>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</si>
  <si>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</si>
  <si>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</si>
  <si>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</si>
  <si>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</si>
  <si>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</si>
  <si>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</si>
  <si>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</si>
  <si>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</si>
  <si>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</si>
  <si>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</si>
  <si>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</si>
  <si>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</si>
  <si>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</si>
  <si>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</si>
  <si>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</si>
  <si>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</si>
  <si>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</si>
  <si>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</si>
  <si>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</si>
  <si>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</si>
  <si>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</si>
  <si>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</si>
  <si>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</si>
  <si>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</si>
  <si>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</si>
  <si>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</si>
  <si>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</si>
  <si>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</si>
  <si>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</si>
  <si>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</si>
  <si>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</si>
  <si>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</si>
  <si>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</si>
  <si>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</si>
  <si>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</si>
  <si>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</si>
  <si>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</si>
  <si>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</si>
  <si>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</si>
  <si>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</si>
  <si>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</si>
  <si>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</si>
  <si>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</si>
  <si>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</si>
  <si>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</si>
  <si>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</si>
  <si>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</si>
  <si>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</si>
  <si>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</si>
  <si>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</si>
  <si>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</si>
  <si>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</si>
  <si>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</si>
  <si>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</si>
  <si>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</si>
  <si>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</si>
  <si>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</si>
  <si>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</si>
  <si>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</si>
  <si>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</si>
  <si>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</si>
  <si>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</si>
  <si>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</si>
  <si>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</si>
  <si>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</si>
  <si>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</si>
  <si>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</si>
  <si>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</si>
  <si>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</si>
  <si>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</si>
  <si>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</si>
  <si>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</si>
  <si>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</si>
  <si>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</si>
  <si>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</si>
  <si>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</si>
  <si>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</si>
  <si>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</si>
  <si>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</si>
  <si>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</si>
  <si>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</si>
  <si>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</si>
  <si>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</si>
  <si>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</si>
  <si>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</si>
  <si>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</si>
  <si>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</si>
  <si>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</si>
  <si>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</si>
  <si>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</si>
  <si>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</si>
  <si>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</si>
  <si>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</si>
  <si>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</si>
  <si>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</si>
  <si>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</si>
  <si>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</si>
  <si>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</si>
  <si>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</si>
  <si>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</si>
  <si>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</si>
  <si>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</si>
  <si>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</si>
  <si>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</si>
  <si>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</si>
  <si>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</si>
  <si>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</si>
  <si>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</si>
  <si>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</si>
  <si>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</si>
  <si>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</si>
  <si>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</si>
  <si>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</si>
  <si>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</si>
  <si>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</si>
  <si>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</si>
  <si>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</si>
  <si>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</si>
  <si>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</si>
  <si>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</si>
  <si>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</si>
  <si>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</si>
  <si>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</si>
  <si>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</si>
  <si>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</si>
  <si>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</si>
  <si>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</si>
  <si>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</si>
  <si>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</si>
  <si>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</si>
  <si>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</si>
  <si>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</si>
  <si>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</si>
  <si>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</si>
  <si>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</si>
  <si>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</si>
  <si>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</si>
  <si>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</si>
  <si>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</si>
  <si>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</si>
  <si>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</si>
  <si>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</si>
  <si>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</si>
  <si>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</si>
  <si>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</si>
  <si>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</si>
  <si>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</si>
  <si>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</si>
  <si>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</si>
  <si>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</si>
  <si>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</si>
  <si>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</si>
  <si>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</si>
  <si>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</si>
  <si>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</si>
  <si>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</si>
  <si>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</si>
  <si>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</si>
  <si>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</si>
  <si>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</si>
  <si>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</si>
  <si>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</si>
  <si>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</si>
  <si>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</si>
  <si>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</si>
  <si>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</si>
  <si>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</si>
  <si>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</si>
  <si>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</si>
  <si>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</si>
  <si>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</si>
  <si>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</si>
  <si>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</si>
  <si>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</si>
  <si>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</si>
  <si>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</si>
  <si>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</si>
  <si>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</si>
  <si>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</si>
  <si>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</si>
  <si>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</si>
  <si>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</si>
  <si>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</si>
  <si>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</si>
  <si>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</si>
  <si>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</si>
  <si>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</si>
  <si>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</si>
  <si>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</si>
  <si>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</si>
  <si>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</si>
  <si>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</si>
  <si>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</si>
  <si>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</si>
  <si>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</si>
  <si>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</si>
  <si>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</si>
  <si>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</si>
  <si>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</si>
  <si>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</si>
  <si>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</si>
  <si>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</si>
  <si>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</si>
  <si>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</si>
  <si>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</si>
  <si>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</si>
  <si>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</si>
  <si>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</si>
  <si>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</si>
  <si>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</si>
  <si>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</si>
  <si>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</si>
  <si>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</si>
  <si>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</si>
  <si>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</si>
  <si>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</si>
  <si>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</si>
  <si>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</si>
  <si>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</si>
  <si>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</si>
  <si>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</si>
  <si>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</si>
  <si>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</si>
  <si>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</si>
  <si>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</si>
  <si>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</si>
  <si>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</si>
  <si>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</si>
  <si>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</si>
  <si>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</si>
  <si>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</si>
  <si>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</si>
  <si>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</si>
  <si>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</si>
  <si>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</si>
  <si>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</si>
  <si>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</si>
  <si>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</si>
  <si>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</si>
  <si>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</si>
  <si>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</si>
  <si>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</si>
  <si>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</si>
  <si>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</si>
  <si>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</si>
  <si>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</si>
  <si>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</si>
  <si>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</si>
  <si>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</si>
  <si>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</si>
  <si>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</si>
  <si>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</si>
  <si>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</si>
  <si>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</si>
  <si>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</si>
  <si>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</si>
  <si>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</si>
  <si>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</si>
  <si>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</si>
  <si>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</si>
  <si>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</si>
  <si>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</si>
  <si>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</si>
  <si>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</si>
  <si>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</si>
  <si>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</si>
  <si>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</si>
  <si>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</si>
  <si>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</si>
  <si>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</si>
  <si>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</si>
  <si>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</si>
  <si>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</si>
  <si>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</si>
  <si>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</si>
  <si>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</si>
  <si>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</si>
  <si>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</si>
  <si>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</si>
  <si>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</si>
  <si>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</si>
  <si>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</si>
  <si>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</si>
  <si>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</si>
  <si>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</si>
  <si>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</si>
  <si>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</si>
  <si>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</si>
  <si>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</si>
  <si>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</si>
  <si>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</si>
  <si>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</si>
  <si>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</si>
  <si>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</si>
  <si>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</si>
  <si>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</si>
  <si>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</si>
  <si>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</si>
  <si>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</si>
  <si>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</si>
  <si>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</si>
  <si>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</si>
  <si>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</si>
  <si>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</si>
  <si>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</si>
  <si>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</si>
  <si>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</si>
  <si>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</si>
  <si>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</si>
  <si>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</si>
  <si>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</si>
  <si>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</si>
  <si>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</si>
  <si>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</si>
  <si>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</si>
  <si>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</si>
  <si>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</si>
  <si>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</si>
  <si>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</si>
  <si>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</si>
  <si>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</si>
  <si>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</si>
  <si>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</si>
  <si>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</si>
  <si>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</si>
  <si>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</si>
  <si>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</si>
  <si>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</si>
  <si>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</si>
  <si>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</si>
  <si>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</si>
  <si>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</si>
  <si>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</si>
  <si>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</si>
  <si>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</si>
  <si>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</si>
  <si>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</si>
  <si>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</si>
  <si>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</si>
  <si>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</si>
  <si>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</si>
  <si>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</si>
  <si>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</si>
  <si>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</si>
  <si>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</si>
  <si>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</si>
  <si>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</si>
  <si>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</si>
  <si>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</si>
  <si>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</si>
  <si>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</si>
  <si>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</si>
  <si>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</si>
  <si>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</si>
  <si>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</si>
  <si>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</si>
  <si>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</si>
  <si>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</si>
  <si>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</si>
  <si>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</si>
  <si>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</si>
  <si>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</si>
  <si>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</si>
  <si>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</si>
  <si>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</si>
  <si>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</si>
  <si>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</si>
  <si>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</si>
  <si>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</si>
  <si>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</si>
  <si>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</si>
  <si>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</si>
  <si>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</si>
  <si>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</si>
  <si>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</si>
  <si>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</si>
  <si>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</si>
  <si>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</si>
  <si>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</si>
  <si>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</si>
  <si>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</si>
  <si>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</si>
  <si>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</si>
  <si>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</si>
  <si>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</si>
  <si>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</si>
  <si>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</si>
  <si>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</si>
  <si>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</si>
  <si>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</si>
  <si>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</si>
  <si>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</si>
  <si>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</si>
  <si>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</si>
  <si>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</si>
  <si>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</si>
  <si>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</si>
  <si>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</si>
  <si>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</si>
  <si>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</si>
  <si>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</si>
  <si>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</si>
  <si>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</si>
  <si>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</si>
  <si>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</si>
  <si>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</si>
  <si>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</si>
  <si>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</si>
  <si>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</si>
  <si>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</si>
  <si>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</si>
  <si>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</si>
  <si>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</si>
  <si>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</si>
  <si>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</si>
  <si>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</si>
  <si>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</si>
  <si>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</si>
  <si>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</si>
  <si>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</si>
  <si>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</si>
  <si>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</si>
  <si>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</si>
  <si>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</si>
  <si>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</si>
  <si>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</si>
  <si>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</si>
  <si>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</si>
  <si>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</si>
  <si>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</si>
  <si>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</si>
  <si>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</si>
  <si>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</si>
  <si>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</si>
  <si>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</si>
  <si>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</si>
  <si>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</si>
  <si>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</si>
  <si>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</si>
  <si>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</si>
  <si>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</si>
  <si>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</si>
  <si>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</si>
  <si>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</si>
  <si>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</si>
  <si>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</si>
  <si>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</si>
  <si>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</si>
  <si>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</si>
  <si>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</si>
  <si>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</si>
  <si>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</si>
  <si>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</si>
  <si>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</si>
  <si>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</si>
  <si>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</si>
  <si>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</si>
  <si>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</si>
  <si>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</si>
  <si>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</si>
  <si>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</si>
  <si>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</si>
  <si>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</si>
  <si>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</si>
  <si>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</si>
  <si>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</si>
  <si>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</si>
  <si>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</si>
  <si>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</si>
  <si>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</si>
  <si>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</si>
  <si>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</si>
  <si>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</si>
  <si>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</si>
  <si>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</si>
  <si>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</si>
  <si>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</si>
  <si>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</si>
  <si>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</si>
  <si>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</si>
  <si>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</si>
  <si>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</si>
  <si>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</si>
  <si>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</si>
  <si>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</si>
  <si>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</si>
  <si>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</si>
  <si>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</si>
  <si>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</si>
  <si>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</si>
  <si>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</si>
  <si>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</si>
  <si>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</si>
  <si>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</si>
  <si>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</si>
  <si>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</si>
  <si>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</si>
  <si>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</si>
  <si>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</si>
  <si>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</si>
  <si>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</si>
  <si>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</si>
  <si>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</si>
  <si>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</si>
  <si>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</si>
  <si>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</si>
  <si>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</si>
  <si>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</si>
  <si>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</si>
  <si>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</si>
  <si>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</si>
  <si>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</si>
  <si>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</si>
  <si>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</si>
  <si>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</si>
  <si>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</si>
  <si>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</si>
  <si>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</si>
  <si>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</si>
  <si>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</si>
  <si>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</si>
  <si>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</si>
  <si>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</si>
  <si>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</si>
  <si>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</si>
  <si>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</si>
  <si>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</si>
  <si>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</si>
  <si>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</si>
  <si>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</si>
  <si>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</si>
  <si>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</si>
  <si>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</si>
  <si>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</si>
  <si>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</si>
  <si>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</si>
  <si>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</si>
  <si>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</si>
  <si>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</si>
  <si>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</si>
  <si>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</si>
  <si>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</si>
  <si>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</si>
  <si>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</si>
  <si>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</si>
  <si>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</si>
  <si>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</si>
  <si>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</si>
  <si>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</si>
  <si>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</si>
  <si>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</si>
  <si>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</si>
  <si>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</si>
  <si>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</si>
  <si>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</si>
  <si>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</si>
  <si>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</si>
  <si>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</si>
  <si>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</si>
  <si>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</si>
  <si>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</si>
  <si>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</si>
  <si>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</si>
  <si>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</si>
  <si>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</si>
  <si>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</si>
  <si>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</si>
  <si>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</si>
  <si>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</si>
  <si>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</si>
  <si>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</si>
  <si>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</si>
  <si>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</si>
  <si>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</si>
  <si>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</si>
  <si>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</si>
  <si>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</si>
  <si>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</si>
  <si>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</si>
  <si>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</si>
  <si>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</si>
  <si>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</si>
  <si>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</si>
  <si>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</si>
  <si>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</si>
  <si>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</si>
  <si>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</si>
  <si>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</si>
  <si>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</si>
  <si>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</si>
  <si>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</si>
  <si>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</si>
  <si>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</si>
  <si>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</si>
  <si>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</si>
  <si>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</si>
  <si>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</si>
  <si>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</si>
  <si>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</si>
  <si>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</si>
  <si>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</si>
  <si>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</si>
  <si>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</si>
  <si>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</si>
  <si>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</si>
  <si>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</si>
  <si>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</si>
  <si>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</si>
  <si>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</si>
  <si>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</si>
  <si>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</si>
  <si>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</si>
  <si>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</si>
  <si>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</si>
  <si>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</si>
  <si>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</si>
  <si>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</si>
  <si>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</si>
  <si>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</si>
  <si>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</si>
  <si>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</si>
  <si>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</si>
  <si>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</si>
  <si>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</si>
  <si>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</si>
  <si>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</si>
  <si>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</si>
  <si>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</si>
  <si>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</si>
  <si>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</si>
  <si>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</si>
  <si>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</si>
  <si>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</si>
  <si>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</si>
  <si>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</si>
  <si>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</si>
  <si>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</si>
  <si>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</si>
  <si>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</si>
  <si>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</si>
  <si>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</si>
  <si>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</si>
  <si>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</si>
  <si>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</si>
  <si>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</si>
  <si>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</si>
  <si>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</si>
  <si>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</si>
  <si>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</si>
  <si>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</si>
  <si>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</si>
  <si>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</si>
  <si>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</si>
  <si>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</si>
  <si>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</si>
  <si>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</si>
  <si>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</si>
  <si>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</si>
  <si>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</si>
  <si>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</si>
  <si>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</si>
  <si>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</si>
  <si>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</si>
  <si>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</si>
  <si>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</si>
  <si>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</si>
  <si>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</si>
  <si>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</si>
  <si>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</si>
  <si>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</si>
  <si>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</si>
  <si>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</si>
  <si>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</si>
  <si>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</si>
  <si>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</si>
  <si>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</si>
  <si>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</si>
  <si>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</si>
  <si>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</si>
  <si>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</si>
  <si>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</si>
  <si>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</si>
  <si>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</si>
  <si>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</si>
  <si>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</si>
  <si>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</si>
  <si>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</si>
  <si>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</si>
  <si>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</si>
  <si>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</si>
  <si>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</si>
  <si>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</si>
  <si>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</si>
  <si>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</si>
  <si>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</si>
  <si>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</si>
  <si>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</si>
  <si>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</si>
  <si>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</si>
  <si>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</si>
  <si>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</si>
  <si>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</si>
  <si>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</si>
  <si>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</si>
  <si>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</si>
  <si>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</si>
  <si>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</si>
  <si>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</si>
  <si>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</si>
  <si>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</si>
  <si>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</si>
  <si>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</si>
  <si>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</si>
  <si>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</si>
  <si>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</si>
  <si>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</si>
  <si>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</si>
  <si>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</si>
  <si>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</si>
  <si>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</si>
  <si>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</si>
  <si>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</si>
  <si>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</si>
  <si>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</si>
  <si>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</si>
  <si>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</si>
  <si>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</si>
  <si>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</si>
  <si>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</si>
  <si>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</si>
  <si>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</si>
  <si>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</si>
  <si>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</si>
  <si>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</si>
  <si>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</si>
  <si>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</si>
  <si>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</si>
  <si>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</si>
  <si>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</si>
  <si>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</si>
  <si>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</si>
  <si>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</si>
  <si>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</si>
  <si>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</si>
  <si>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</si>
  <si>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</si>
  <si>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</si>
  <si>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</si>
  <si>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</si>
  <si>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</si>
  <si>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</si>
  <si>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</si>
  <si>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</si>
  <si>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</si>
  <si>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</si>
  <si>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</si>
  <si>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</si>
  <si>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</si>
  <si>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</si>
  <si>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</si>
  <si>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</si>
  <si>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</si>
  <si>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</si>
  <si>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</si>
  <si>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</si>
  <si>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</si>
  <si>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</si>
  <si>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</si>
  <si>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</si>
  <si>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</si>
  <si>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</si>
  <si>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</si>
  <si>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</si>
  <si>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</si>
  <si>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</si>
  <si>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</si>
  <si>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</si>
  <si>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</si>
  <si>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</si>
  <si>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</si>
  <si>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</si>
  <si>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</si>
  <si>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</si>
  <si>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</si>
  <si>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</si>
  <si>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</si>
  <si>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</si>
  <si>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</si>
  <si>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</si>
  <si>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</si>
  <si>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</si>
  <si>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</si>
  <si>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</si>
  <si>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</si>
  <si>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</si>
  <si>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</si>
  <si>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</si>
  <si>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</si>
  <si>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</si>
  <si>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</si>
  <si>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</si>
  <si>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</si>
  <si>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</si>
  <si>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</si>
  <si>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</si>
  <si>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</si>
  <si>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</si>
  <si>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</si>
  <si>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</si>
  <si>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</si>
  <si>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</si>
  <si>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</si>
  <si>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</si>
  <si>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</si>
  <si>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</si>
  <si>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</si>
  <si>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</si>
  <si>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</si>
  <si>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</si>
  <si>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</si>
  <si>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</si>
  <si>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</si>
  <si>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</si>
  <si>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</si>
  <si>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</si>
  <si>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</si>
  <si>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</si>
  <si>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</si>
  <si>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</si>
  <si>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</si>
  <si>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</si>
  <si>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</si>
  <si>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</si>
  <si>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</si>
  <si>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</si>
  <si>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</si>
  <si>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</si>
  <si>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</si>
  <si>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</si>
  <si>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</si>
  <si>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</si>
  <si>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</si>
  <si>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</si>
  <si>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</si>
  <si>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</si>
  <si>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</si>
  <si>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</si>
  <si>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</si>
  <si>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</si>
  <si>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</si>
  <si>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</si>
  <si>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</si>
  <si>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</si>
  <si>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</si>
  <si>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</si>
  <si>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</si>
  <si>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</si>
  <si>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</si>
  <si>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</si>
  <si>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</si>
  <si>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</si>
  <si>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</si>
  <si>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</si>
  <si>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</si>
  <si>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</si>
  <si>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</si>
  <si>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</si>
  <si>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</si>
  <si>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</si>
  <si>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</si>
  <si>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</si>
  <si>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</si>
  <si>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</si>
  <si>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</si>
  <si>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</si>
  <si>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</si>
  <si>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</si>
  <si>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</si>
  <si>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</si>
  <si>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</si>
  <si>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</si>
  <si>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</si>
  <si>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</si>
  <si>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</si>
  <si>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</si>
  <si>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</si>
  <si>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</si>
  <si>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</si>
  <si>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</si>
  <si>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</si>
  <si>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</si>
  <si>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</si>
  <si>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</si>
  <si>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</si>
  <si>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</si>
  <si>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</si>
  <si>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</si>
  <si>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</si>
  <si>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</si>
  <si>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</si>
  <si>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</si>
  <si>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</si>
  <si>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</si>
  <si>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</si>
  <si>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</si>
  <si>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</si>
  <si>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</si>
  <si>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</si>
  <si>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</si>
  <si>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</si>
  <si>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</si>
  <si>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</si>
  <si>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</si>
  <si>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</si>
  <si>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</si>
  <si>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</si>
  <si>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</si>
  <si>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</si>
  <si>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</si>
  <si>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</si>
  <si>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</si>
  <si>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</si>
  <si>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</si>
  <si>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</si>
  <si>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</si>
  <si>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</si>
  <si>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</si>
  <si>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</si>
  <si>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</si>
  <si>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</si>
  <si>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</si>
  <si>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</si>
  <si>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</si>
  <si>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</si>
  <si>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</si>
  <si>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</si>
  <si>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</si>
  <si>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</si>
  <si>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</si>
  <si>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</si>
  <si>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</si>
  <si>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</si>
  <si>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</si>
  <si>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</si>
  <si>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</si>
  <si>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</si>
  <si>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</si>
  <si>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</si>
  <si>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</si>
  <si>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</si>
  <si>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</si>
  <si>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</si>
  <si>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</si>
  <si>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</si>
  <si>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</si>
  <si>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</si>
  <si>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</si>
  <si>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</si>
  <si>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</si>
  <si>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</si>
  <si>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</si>
  <si>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</si>
  <si>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</si>
  <si>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</si>
  <si>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</si>
  <si>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</si>
  <si>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</si>
  <si>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</si>
  <si>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</si>
  <si>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</si>
  <si>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</si>
  <si>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</si>
  <si>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</si>
  <si>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</si>
  <si>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</si>
  <si>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</si>
  <si>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</si>
  <si>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</si>
  <si>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</si>
  <si>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</si>
  <si>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</si>
  <si>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</si>
  <si>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</si>
  <si>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</si>
  <si>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</si>
  <si>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</si>
  <si>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</si>
  <si>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</si>
  <si>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</si>
  <si>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</si>
  <si>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</si>
  <si>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</si>
  <si>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</si>
  <si>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</si>
  <si>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</si>
  <si>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</si>
  <si>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</si>
  <si>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</si>
  <si>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</si>
  <si>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</si>
  <si>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</si>
  <si>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</si>
  <si>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</si>
  <si>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</si>
  <si>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</si>
  <si>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</si>
  <si>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</si>
  <si>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</si>
  <si>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</si>
  <si>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</si>
  <si>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</si>
  <si>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</si>
  <si>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</si>
  <si>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</si>
  <si>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</si>
  <si>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</si>
  <si>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</si>
  <si>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</si>
  <si>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</si>
  <si>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</si>
  <si>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</si>
  <si>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</si>
  <si>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</si>
  <si>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</si>
  <si>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</si>
  <si>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</si>
  <si>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</si>
  <si>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</si>
  <si>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</si>
  <si>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</si>
  <si>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</si>
  <si>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</si>
  <si>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</si>
  <si>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</si>
  <si>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</si>
  <si>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</si>
  <si>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</si>
  <si>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</si>
  <si>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</si>
  <si>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</si>
  <si>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</si>
  <si>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</si>
  <si>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</si>
  <si>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</si>
  <si>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</si>
  <si>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</si>
  <si>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</si>
  <si>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</si>
  <si>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</si>
  <si>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</si>
  <si>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</si>
  <si>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</si>
  <si>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</si>
  <si>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</si>
  <si>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</si>
  <si>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</si>
  <si>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</si>
  <si>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</si>
  <si>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</si>
  <si>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</si>
  <si>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</si>
  <si>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</si>
  <si>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</si>
  <si>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</si>
  <si>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</si>
  <si>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</si>
  <si>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</si>
  <si>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</si>
  <si>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</si>
  <si>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</si>
  <si>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</si>
  <si>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</si>
  <si>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</si>
  <si>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</si>
  <si>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</si>
  <si>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</si>
  <si>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</si>
  <si>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</si>
  <si>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</si>
  <si>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</si>
  <si>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</si>
  <si>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</si>
  <si>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</si>
  <si>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</si>
  <si>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</si>
  <si>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</si>
  <si>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</si>
  <si>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</si>
  <si>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</si>
  <si>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</si>
  <si>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</si>
  <si>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</si>
  <si>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</si>
  <si>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</si>
  <si>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</si>
  <si>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</si>
  <si>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</si>
  <si>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</si>
  <si>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</si>
  <si>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</si>
  <si>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</si>
  <si>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</si>
  <si>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</si>
  <si>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</si>
  <si>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</si>
  <si>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</si>
  <si>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</si>
  <si>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</si>
  <si>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</si>
  <si>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</si>
  <si>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</si>
  <si>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</si>
  <si>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</si>
  <si>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</si>
  <si>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</si>
  <si>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</si>
  <si>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</si>
  <si>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</si>
  <si>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</si>
  <si>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</si>
  <si>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</si>
  <si>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</si>
  <si>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</si>
  <si>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</si>
  <si>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</si>
  <si>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</si>
  <si>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</si>
  <si>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</si>
  <si>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</si>
  <si>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</si>
  <si>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</si>
  <si>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</si>
  <si>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</si>
  <si>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</si>
  <si>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</si>
  <si>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</si>
  <si>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</si>
  <si>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</si>
  <si>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</si>
  <si>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</si>
  <si>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</si>
  <si>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</si>
  <si>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</si>
  <si>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</si>
  <si>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</si>
  <si>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</si>
  <si>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</si>
  <si>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</si>
  <si>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</si>
  <si>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</si>
  <si>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</si>
  <si>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</si>
  <si>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</si>
  <si>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</si>
  <si>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</si>
  <si>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</si>
  <si>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</si>
  <si>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</si>
  <si>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</si>
  <si>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</si>
  <si>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</si>
  <si>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</si>
  <si>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</si>
  <si>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</si>
  <si>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</si>
  <si>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</si>
  <si>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</si>
  <si>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</si>
  <si>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</si>
  <si>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</si>
  <si>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</si>
  <si>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</si>
  <si>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</si>
  <si>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</si>
  <si>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</si>
  <si>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</si>
  <si>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</si>
  <si>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</si>
  <si>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</si>
  <si>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</si>
  <si>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</si>
  <si>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</si>
  <si>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</si>
  <si>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</si>
  <si>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</si>
  <si>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</si>
  <si>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</si>
  <si>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</si>
  <si>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</si>
  <si>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</si>
  <si>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</si>
  <si>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</si>
  <si>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</si>
  <si>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</si>
  <si>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</si>
  <si>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</si>
  <si>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</si>
  <si>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</si>
  <si>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</si>
  <si>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</si>
  <si>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</si>
  <si>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</si>
  <si>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</si>
  <si>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</si>
  <si>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</si>
  <si>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</si>
  <si>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</si>
  <si>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</si>
  <si>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</si>
  <si>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</si>
  <si>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</si>
  <si>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</si>
  <si>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</si>
  <si>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</si>
  <si>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</si>
  <si>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</si>
  <si>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</si>
  <si>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</si>
  <si>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</si>
  <si>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</si>
  <si>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</si>
  <si>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</si>
  <si>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</si>
  <si>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</si>
  <si>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</si>
  <si>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</si>
  <si>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</si>
  <si>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</si>
  <si>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</si>
  <si>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</si>
  <si>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</si>
  <si>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</si>
  <si>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</si>
  <si>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</si>
  <si>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</si>
  <si>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</si>
  <si>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</si>
  <si>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</si>
  <si>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</si>
  <si>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</si>
  <si>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</si>
  <si>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</si>
  <si>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</si>
  <si>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</si>
  <si>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</si>
  <si>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</si>
  <si>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</si>
  <si>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</si>
  <si>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</si>
  <si>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</si>
  <si>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</si>
  <si>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</si>
  <si>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</si>
  <si>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</si>
  <si>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</si>
  <si>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</si>
  <si>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</si>
  <si>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</si>
  <si>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</si>
  <si>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</si>
  <si>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</si>
  <si>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</si>
  <si>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</si>
  <si>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</si>
  <si>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</si>
  <si>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</si>
  <si>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</si>
  <si>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</si>
  <si>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</si>
  <si>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</si>
  <si>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</si>
  <si>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</si>
  <si>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</si>
  <si>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</si>
  <si>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</si>
  <si>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</si>
  <si>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</si>
  <si>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</si>
  <si>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</si>
  <si>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</si>
  <si>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</si>
  <si>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</si>
  <si>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</si>
  <si>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</si>
  <si>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</si>
  <si>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</si>
  <si>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</si>
  <si>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</si>
  <si>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</si>
  <si>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</si>
  <si>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</si>
  <si>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</si>
  <si>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</si>
  <si>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</si>
  <si>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</si>
  <si>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</si>
  <si>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</si>
  <si>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</si>
  <si>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</si>
  <si>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</si>
  <si>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</si>
  <si>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</si>
  <si>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</si>
  <si>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</si>
  <si>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</si>
  <si>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</si>
  <si>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</si>
  <si>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</si>
  <si>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</si>
  <si>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</si>
  <si>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</si>
  <si>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</si>
  <si>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</si>
  <si>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</si>
  <si>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</si>
  <si>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</si>
  <si>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</si>
  <si>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</si>
  <si>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</si>
  <si>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</si>
  <si>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</si>
  <si>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</si>
  <si>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</si>
  <si>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</si>
  <si>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</si>
  <si>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</si>
  <si>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</si>
  <si>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</si>
  <si>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</si>
  <si>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</si>
  <si>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</si>
  <si>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</si>
  <si>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</si>
  <si>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</si>
  <si>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</si>
  <si>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</si>
  <si>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</si>
  <si>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</si>
  <si>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</si>
  <si>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</si>
  <si>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</si>
  <si>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</si>
  <si>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</si>
  <si>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</si>
  <si>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</si>
  <si>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</si>
  <si>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</si>
  <si>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</si>
  <si>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</si>
  <si>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</si>
  <si>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</si>
  <si>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</si>
  <si>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</si>
  <si>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</si>
  <si>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</si>
  <si>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</si>
  <si>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</si>
  <si>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</si>
  <si>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</si>
  <si>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</si>
  <si>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</si>
  <si>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</si>
  <si>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</si>
  <si>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</si>
  <si>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</si>
  <si>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</si>
  <si>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</si>
  <si>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</si>
  <si>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</si>
  <si>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</si>
  <si>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</si>
  <si>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</si>
  <si>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</si>
  <si>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</si>
  <si>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</si>
  <si>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</si>
  <si>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</si>
  <si>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</si>
  <si>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</si>
  <si>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</si>
  <si>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</si>
  <si>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</si>
  <si>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</si>
  <si>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</si>
  <si>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</si>
  <si>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</si>
  <si>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</si>
  <si>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</si>
  <si>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</si>
  <si>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</si>
  <si>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</si>
  <si>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</si>
  <si>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</si>
  <si>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</si>
  <si>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</si>
  <si>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</si>
  <si>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</si>
  <si>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</si>
  <si>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</si>
  <si>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</si>
  <si>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</si>
  <si>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</si>
  <si>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</si>
  <si>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</si>
  <si>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</si>
  <si>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</si>
  <si>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</si>
  <si>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</si>
  <si>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</si>
  <si>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</si>
  <si>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</si>
  <si>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</si>
  <si>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</si>
  <si>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</si>
  <si>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</si>
  <si>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</si>
  <si>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</si>
  <si>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</si>
  <si>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</si>
  <si>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</si>
  <si>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</si>
  <si>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</si>
  <si>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</si>
  <si>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</si>
  <si>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</si>
  <si>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</si>
  <si>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</si>
  <si>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</si>
  <si>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</si>
  <si>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</si>
  <si>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</si>
  <si>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</si>
  <si>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</si>
  <si>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</si>
  <si>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</si>
  <si>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</si>
  <si>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</si>
  <si>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</si>
  <si>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</si>
  <si>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</si>
  <si>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</si>
  <si>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</si>
  <si>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</si>
  <si>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</si>
  <si>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</si>
  <si>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</si>
  <si>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</si>
  <si>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</si>
  <si>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</si>
  <si>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</si>
  <si>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</si>
  <si>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</si>
  <si>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</si>
  <si>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</si>
  <si>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</si>
  <si>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</si>
  <si>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</si>
  <si>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</si>
  <si>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</si>
  <si>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</si>
  <si>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</si>
  <si>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</si>
  <si>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</si>
  <si>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</si>
  <si>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</si>
  <si>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</si>
  <si>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</si>
  <si>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</si>
  <si>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</si>
  <si>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</si>
  <si>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</si>
  <si>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</si>
  <si>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</si>
  <si>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</si>
  <si>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</si>
  <si>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</si>
  <si>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</si>
  <si>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</si>
  <si>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</si>
  <si>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</si>
  <si>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</si>
  <si>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</si>
  <si>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</si>
  <si>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</si>
  <si>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</si>
  <si>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</si>
  <si>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</si>
  <si>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</si>
  <si>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</si>
  <si>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</si>
  <si>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</si>
  <si>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</si>
  <si>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</si>
  <si>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</si>
  <si>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</si>
  <si>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</si>
  <si>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</si>
  <si>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</si>
  <si>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</si>
  <si>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</si>
  <si>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</si>
  <si>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</si>
  <si>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</si>
  <si>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</si>
  <si>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</si>
  <si>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</si>
  <si>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</si>
  <si>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</si>
  <si>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</si>
  <si>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</si>
  <si>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</si>
  <si>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</si>
  <si>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</si>
  <si>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</si>
  <si>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</si>
  <si>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</si>
  <si>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</si>
  <si>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</si>
  <si>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</si>
  <si>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</si>
  <si>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</si>
  <si>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</si>
  <si>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</si>
  <si>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</si>
  <si>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</si>
  <si>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</si>
  <si>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</si>
  <si>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</si>
  <si>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</si>
  <si>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</si>
  <si>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</si>
  <si>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</si>
  <si>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</si>
  <si>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</si>
  <si>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</si>
  <si>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</si>
  <si>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</si>
  <si>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</si>
  <si>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</si>
  <si>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</si>
  <si>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</si>
  <si>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</si>
  <si>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</si>
  <si>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</si>
  <si>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</si>
  <si>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</si>
  <si>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</si>
  <si>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</si>
  <si>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</si>
  <si>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</si>
  <si>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</si>
  <si>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</si>
  <si>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</si>
  <si>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</si>
  <si>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</si>
  <si>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</si>
  <si>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</si>
  <si>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</si>
  <si>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</si>
  <si>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</si>
  <si>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</si>
  <si>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</si>
  <si>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</si>
  <si>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</si>
  <si>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</si>
  <si>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</si>
  <si>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</si>
  <si>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</si>
  <si>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</si>
  <si>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</si>
  <si>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</si>
  <si>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</si>
  <si>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</si>
  <si>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</si>
  <si>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</si>
  <si>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</si>
  <si>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</si>
  <si>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</si>
  <si>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</si>
  <si>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</si>
  <si>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</si>
  <si>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</si>
  <si>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</si>
  <si>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</si>
  <si>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</si>
  <si>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</si>
  <si>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</si>
  <si>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</si>
  <si>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</si>
  <si>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</si>
  <si>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</si>
  <si>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</si>
  <si>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</si>
  <si>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</si>
  <si>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</si>
  <si>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</si>
  <si>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</si>
  <si>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</si>
  <si>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</si>
  <si>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</si>
  <si>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</si>
  <si>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</si>
  <si>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</si>
  <si>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</si>
  <si>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</si>
  <si>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</si>
  <si>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</si>
  <si>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</si>
  <si>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</si>
  <si>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</si>
  <si>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</si>
  <si>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</si>
  <si>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</si>
  <si>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</si>
  <si>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</si>
  <si>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</si>
  <si>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</si>
  <si>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</si>
  <si>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</si>
  <si>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</si>
  <si>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</si>
  <si>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</si>
  <si>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</si>
  <si>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</si>
  <si>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</si>
  <si>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</si>
  <si>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</si>
  <si>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</si>
  <si>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</si>
  <si>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</si>
  <si>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</si>
  <si>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</si>
  <si>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</si>
  <si>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</si>
  <si>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</si>
  <si>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</si>
  <si>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</si>
  <si>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</si>
  <si>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</si>
  <si>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</si>
  <si>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</si>
  <si>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</si>
  <si>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</si>
  <si>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</si>
  <si>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</si>
  <si>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</si>
  <si>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</si>
  <si>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</si>
  <si>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</si>
  <si>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</si>
  <si>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</si>
  <si>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</si>
  <si>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</si>
  <si>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</si>
  <si>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</si>
  <si>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</si>
  <si>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</si>
  <si>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</si>
  <si>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</si>
  <si>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</si>
  <si>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</si>
  <si>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</si>
  <si>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</si>
  <si>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</si>
  <si>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</si>
  <si>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</si>
  <si>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</si>
  <si>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</si>
  <si>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</si>
  <si>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</si>
  <si>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</si>
  <si>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</si>
  <si>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</si>
  <si>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</si>
  <si>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</si>
  <si>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</si>
  <si>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</si>
  <si>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</si>
  <si>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</si>
  <si>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</si>
  <si>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</si>
  <si>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</si>
  <si>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</si>
  <si>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</si>
  <si>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</si>
  <si>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</si>
  <si>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</si>
  <si>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</si>
  <si>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</si>
  <si>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</si>
  <si>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</si>
  <si>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</si>
  <si>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</si>
  <si>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</si>
  <si>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</si>
  <si>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</si>
  <si>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</si>
  <si>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</si>
  <si>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</si>
  <si>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</si>
  <si>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</si>
  <si>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</si>
  <si>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</si>
  <si>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</si>
  <si>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</si>
  <si>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</si>
  <si>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</si>
  <si>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</si>
  <si>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</si>
  <si>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</si>
  <si>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</si>
  <si>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</si>
  <si>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</si>
  <si>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</si>
  <si>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</si>
  <si>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</si>
  <si>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</si>
  <si>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</si>
  <si>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</si>
  <si>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</si>
  <si>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</si>
  <si>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</si>
  <si>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</si>
  <si>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</si>
  <si>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</si>
  <si>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</si>
  <si>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</si>
  <si>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</si>
  <si>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</si>
  <si>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</si>
  <si>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</si>
  <si>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</si>
  <si>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</si>
  <si>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</si>
  <si>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</si>
  <si>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</si>
  <si>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</si>
  <si>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</si>
  <si>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</si>
  <si>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</si>
  <si>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</si>
  <si>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</si>
  <si>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</si>
  <si>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</si>
  <si>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</si>
  <si>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</si>
  <si>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</si>
  <si>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</si>
  <si>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</si>
  <si>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</si>
  <si>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</si>
  <si>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</si>
  <si>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</si>
  <si>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</si>
  <si>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</si>
  <si>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</si>
  <si>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</si>
  <si>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</si>
  <si>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</si>
  <si>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</si>
  <si>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</si>
  <si>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</si>
  <si>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</si>
  <si>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</si>
  <si>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</si>
  <si>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</si>
  <si>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</si>
  <si>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</si>
  <si>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</si>
  <si>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</si>
  <si>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</si>
  <si>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</si>
  <si>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</si>
  <si>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</si>
  <si>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</si>
  <si>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</si>
  <si>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</si>
  <si>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</si>
  <si>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</si>
  <si>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</si>
  <si>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</si>
  <si>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</si>
  <si>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</si>
  <si>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</si>
  <si>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</si>
  <si>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</si>
  <si>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</si>
  <si>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</si>
  <si>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</si>
  <si>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</si>
  <si>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</si>
  <si>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</si>
  <si>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</si>
  <si>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</si>
  <si>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</si>
  <si>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</si>
  <si>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</si>
  <si>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</si>
  <si>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</si>
  <si>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</si>
  <si>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</si>
  <si>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</si>
  <si>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</si>
  <si>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</si>
  <si>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</si>
  <si>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</si>
  <si>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</si>
  <si>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</si>
  <si>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</si>
  <si>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</si>
  <si>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</si>
  <si>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</si>
  <si>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</si>
  <si>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</si>
  <si>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</si>
  <si>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</si>
  <si>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</si>
  <si>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</si>
  <si>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</si>
  <si>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</si>
  <si>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</si>
  <si>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</si>
  <si>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</si>
  <si>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</si>
  <si>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</si>
  <si>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</si>
  <si>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</si>
  <si>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</si>
  <si>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</si>
  <si>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</si>
  <si>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</si>
  <si>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</si>
  <si>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</si>
  <si>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</si>
  <si>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</si>
  <si>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</si>
  <si>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</si>
  <si>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</si>
  <si>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</si>
  <si>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</si>
  <si>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</si>
  <si>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</si>
  <si>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</si>
  <si>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</si>
  <si>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</si>
  <si>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</si>
  <si>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</si>
  <si>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</si>
  <si>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</si>
  <si>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</si>
  <si>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</si>
  <si>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</si>
  <si>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</si>
  <si>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</si>
  <si>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</si>
  <si>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</si>
  <si>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</si>
  <si>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</si>
  <si>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</si>
  <si>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</si>
  <si>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</si>
  <si>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</si>
  <si>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</si>
  <si>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</si>
  <si>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</si>
  <si>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</si>
  <si>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</si>
  <si>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</si>
  <si>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</si>
  <si>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</si>
  <si>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</si>
  <si>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</si>
  <si>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</si>
  <si>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</si>
  <si>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</si>
  <si>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</si>
  <si>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</si>
  <si>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</si>
  <si>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</si>
  <si>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</si>
  <si>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</si>
  <si>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</si>
  <si>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</si>
  <si>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</si>
  <si>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</si>
  <si>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</si>
  <si>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</si>
  <si>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</si>
  <si>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</si>
  <si>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</si>
  <si>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</si>
  <si>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</si>
  <si>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</si>
  <si>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</si>
  <si>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</si>
  <si>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</si>
  <si>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</si>
  <si>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</si>
  <si>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</si>
  <si>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</si>
  <si>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</si>
  <si>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</si>
  <si>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</si>
  <si>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</si>
  <si>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</si>
  <si>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</si>
  <si>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</si>
  <si>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</si>
  <si>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</si>
  <si>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</si>
  <si>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</si>
  <si>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</si>
  <si>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</si>
  <si>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</si>
  <si>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</si>
  <si>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</si>
  <si>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</si>
  <si>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</si>
  <si>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</si>
  <si>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</si>
  <si>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</si>
  <si>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</si>
  <si>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</si>
  <si>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</si>
  <si>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</si>
  <si>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</si>
  <si>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</si>
  <si>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</si>
  <si>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</si>
  <si>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</si>
  <si>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</si>
  <si>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</si>
  <si>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</si>
  <si>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</si>
  <si>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</si>
  <si>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</si>
  <si>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</si>
  <si>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</si>
  <si>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</si>
  <si>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</si>
  <si>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</si>
  <si>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</si>
  <si>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</si>
  <si>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</si>
  <si>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</si>
  <si>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</si>
  <si>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</si>
  <si>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</si>
  <si>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</si>
  <si>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</si>
  <si>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</si>
  <si>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</si>
  <si>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</si>
  <si>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</si>
  <si>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</si>
  <si>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</si>
  <si>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</si>
  <si>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</si>
  <si>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</si>
  <si>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</si>
  <si>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</si>
  <si>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</si>
  <si>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</si>
  <si>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</si>
  <si>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</si>
  <si>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</si>
  <si>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</si>
  <si>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</si>
  <si>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</si>
  <si>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</si>
  <si>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</si>
  <si>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</si>
  <si>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</si>
  <si>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</si>
  <si>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</si>
  <si>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</si>
  <si>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</si>
  <si>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</si>
  <si>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</si>
  <si>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</si>
  <si>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</si>
  <si>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</si>
  <si>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</si>
  <si>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</si>
  <si>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</si>
  <si>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</si>
  <si>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</si>
  <si>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</si>
  <si>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</si>
  <si>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</si>
  <si>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</si>
  <si>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</si>
  <si>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</si>
  <si>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</si>
  <si>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</si>
  <si>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</si>
  <si>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</si>
  <si>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</si>
  <si>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</si>
  <si>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</si>
  <si>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</si>
  <si>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</si>
  <si>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</si>
  <si>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</si>
  <si>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</si>
  <si>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</si>
  <si>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</si>
  <si>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</si>
  <si>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</si>
  <si>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</si>
  <si>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</si>
  <si>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</si>
  <si>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</si>
  <si>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</si>
  <si>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</si>
  <si>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</si>
  <si>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</si>
  <si>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</si>
  <si>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</si>
  <si>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</si>
  <si>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</si>
  <si>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</si>
  <si>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</si>
  <si>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</si>
  <si>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</si>
  <si>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</si>
  <si>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</si>
  <si>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</si>
  <si>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</si>
  <si>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</si>
  <si>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</si>
  <si>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</si>
  <si>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</si>
  <si>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</si>
  <si>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</si>
  <si>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</si>
  <si>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</si>
  <si>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</si>
  <si>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</si>
  <si>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</si>
  <si>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</si>
  <si>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</si>
  <si>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</si>
  <si>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</si>
  <si>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</si>
  <si>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</si>
  <si>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</si>
  <si>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</si>
  <si>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</si>
  <si>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</si>
  <si>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</si>
  <si>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</si>
  <si>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</si>
  <si>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</si>
  <si>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</si>
  <si>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</si>
  <si>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</si>
  <si>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</si>
  <si>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</si>
  <si>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</si>
  <si>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</si>
  <si>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</si>
  <si>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</si>
  <si>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</si>
  <si>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</si>
  <si>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</si>
  <si>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</si>
  <si>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</si>
  <si>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</si>
  <si>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</si>
  <si>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</si>
  <si>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</si>
  <si>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</si>
  <si>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</si>
  <si>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</si>
  <si>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</si>
  <si>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</si>
  <si>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</si>
  <si>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</si>
  <si>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</si>
  <si>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</si>
  <si>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</si>
  <si>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</si>
  <si>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</si>
  <si>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</si>
  <si>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</si>
  <si>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</si>
  <si>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</si>
  <si>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</si>
  <si>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</si>
  <si>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</si>
  <si>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</si>
  <si>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</si>
  <si>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</si>
  <si>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</si>
  <si>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</si>
  <si>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</si>
  <si>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</si>
  <si>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</si>
  <si>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</si>
  <si>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</si>
  <si>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</si>
  <si>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</si>
  <si>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</si>
  <si>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</si>
  <si>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</si>
  <si>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</si>
  <si>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</si>
  <si>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</si>
  <si>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</si>
  <si>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</si>
  <si>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</si>
  <si>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</si>
  <si>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</si>
  <si>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</si>
  <si>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</si>
  <si>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</si>
  <si>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</si>
  <si>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</si>
  <si>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</si>
  <si>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</si>
  <si>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</si>
  <si>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</si>
  <si>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</si>
  <si>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</si>
  <si>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</si>
  <si>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</si>
  <si>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</si>
  <si>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</si>
  <si>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</si>
  <si>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</si>
  <si>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</si>
  <si>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</si>
  <si>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</si>
  <si>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</si>
  <si>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</si>
  <si>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</si>
  <si>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</si>
  <si>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</si>
  <si>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</si>
  <si>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</si>
  <si>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</si>
  <si>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</si>
  <si>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</si>
  <si>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</si>
  <si>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</si>
  <si>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</si>
  <si>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</si>
  <si>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</si>
  <si>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</si>
  <si>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</si>
  <si>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</si>
  <si>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</si>
  <si>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</si>
  <si>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</si>
  <si>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</si>
  <si>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</si>
  <si>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</si>
  <si>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</si>
  <si>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</si>
  <si>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</si>
  <si>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</si>
  <si>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</si>
  <si>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</si>
  <si>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</si>
  <si>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</si>
  <si>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</si>
  <si>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</si>
  <si>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</si>
  <si>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</si>
  <si>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</si>
  <si>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</si>
  <si>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</si>
  <si>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</si>
  <si>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</si>
  <si>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</si>
  <si>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</si>
  <si>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</si>
  <si>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</si>
  <si>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</si>
  <si>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</si>
  <si>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</si>
  <si>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</si>
  <si>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</si>
  <si>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</si>
  <si>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</si>
  <si>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</si>
  <si>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</si>
  <si>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</si>
  <si>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</si>
  <si>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</si>
  <si>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</si>
  <si>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</si>
  <si>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</si>
  <si>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</si>
  <si>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</si>
  <si>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</si>
  <si>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</si>
  <si>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</si>
  <si>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</si>
  <si>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</si>
  <si>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</si>
  <si>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</si>
  <si>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</si>
  <si>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</si>
  <si>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</si>
  <si>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</si>
  <si>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</si>
  <si>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</si>
  <si>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</si>
  <si>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</si>
  <si>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</si>
  <si>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</si>
  <si>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</si>
  <si>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</si>
  <si>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</si>
  <si>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</si>
  <si>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</si>
  <si>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</si>
  <si>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</si>
  <si>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</si>
  <si>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</si>
  <si>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</si>
  <si>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</si>
  <si>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</si>
  <si>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</si>
  <si>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</si>
  <si>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</si>
  <si>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</si>
  <si>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</si>
  <si>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</si>
  <si>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</si>
  <si>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</si>
  <si>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</si>
  <si>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</si>
  <si>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</si>
  <si>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</si>
  <si>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</si>
  <si>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</si>
  <si>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</si>
  <si>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</si>
  <si>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</si>
  <si>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</si>
  <si>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</si>
  <si>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</si>
  <si>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</si>
  <si>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</si>
  <si>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</si>
  <si>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</si>
  <si>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</si>
  <si>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</si>
  <si>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</si>
  <si>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</si>
  <si>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</si>
  <si>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</si>
  <si>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</si>
  <si>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</si>
  <si>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</si>
  <si>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</si>
  <si>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</si>
  <si>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</si>
  <si>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</si>
  <si>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</si>
  <si>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</si>
  <si>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</si>
  <si>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</si>
  <si>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</si>
  <si>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</si>
  <si>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</si>
  <si>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</si>
  <si>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</si>
  <si>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</si>
  <si>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</si>
  <si>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</si>
  <si>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</si>
  <si>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</si>
  <si>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</si>
  <si>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</si>
  <si>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</si>
  <si>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</si>
  <si>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</si>
  <si>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</si>
  <si>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</si>
  <si>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</si>
  <si>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</si>
  <si>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</si>
  <si>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</si>
  <si>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</si>
  <si>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</si>
  <si>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</si>
  <si>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</si>
  <si>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</si>
  <si>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</si>
  <si>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</si>
  <si>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</si>
  <si>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</si>
  <si>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</si>
  <si>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</si>
  <si>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</si>
  <si>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</si>
  <si>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</si>
  <si>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</si>
  <si>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</si>
  <si>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</si>
  <si>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</si>
  <si>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</si>
  <si>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</si>
  <si>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</si>
  <si>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</si>
  <si>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</si>
  <si>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</si>
  <si>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</si>
  <si>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</si>
  <si>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</si>
  <si>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</si>
  <si>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</si>
  <si>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</si>
  <si>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</si>
  <si>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</si>
  <si>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</si>
  <si>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</si>
  <si>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</si>
  <si>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</si>
  <si>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</si>
  <si>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</si>
  <si>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</si>
  <si>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</si>
  <si>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</si>
  <si>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</si>
  <si>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</si>
  <si>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</si>
  <si>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</si>
  <si>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</si>
  <si>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</si>
  <si>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</si>
  <si>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</si>
  <si>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</si>
  <si>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</si>
  <si>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</si>
  <si>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</si>
  <si>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</si>
  <si>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</si>
  <si>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</si>
  <si>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</si>
  <si>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</si>
  <si>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</si>
  <si>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</si>
  <si>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</si>
  <si>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</si>
  <si>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</si>
  <si>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</si>
  <si>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</si>
  <si>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</si>
  <si>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</si>
  <si>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</si>
  <si>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</si>
  <si>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</si>
  <si>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</si>
  <si>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</si>
  <si>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</si>
  <si>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</si>
  <si>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</si>
  <si>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</si>
  <si>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</si>
  <si>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</si>
  <si>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</si>
  <si>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</si>
  <si>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</si>
  <si>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</si>
  <si>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</si>
  <si>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</si>
  <si>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</si>
  <si>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</si>
  <si>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</si>
  <si>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</si>
  <si>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</si>
  <si>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</si>
  <si>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</si>
  <si>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</si>
  <si>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</si>
  <si>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</si>
  <si>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</si>
  <si>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</si>
  <si>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</si>
  <si>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</si>
  <si>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</si>
  <si>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</si>
  <si>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</si>
  <si>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</si>
  <si>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</si>
  <si>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</si>
  <si>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</si>
  <si>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</si>
  <si>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</si>
  <si>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</si>
  <si>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</si>
  <si>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 xml:space="preserve"> </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</si>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</sst>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69" fontId="0" fillId="0" borderId="0" xfId="0" applyNumberFormat="1"/>
  </cellXfs>
  <cellStyles count="1">
    <cellStyle name="Normal" xfId="0" builtinId="0"/>
  </cellStyles>
  <dxfs count="16">
    <dxf>
      <font>
        <b/>
        <i val="0"/>
        <sz val="12"/>
        <color theme="0"/>
        <name val="Calibri"/>
        <family val="2"/>
        <scheme val="minor"/>
      </font>
    </dxf>
    <dxf>
      <font>
        <sz val="12"/>
        <name val="Calibri"/>
        <family val="2"/>
        <scheme val="minor"/>
      </font>
      <fill>
        <patternFill patternType="solid">
          <fgColor theme="0"/>
          <bgColor rgb="FF5CB9E2"/>
        </patternFill>
      </fill>
      <border>
        <left style="thin">
          <color theme="0"/>
        </left>
        <right style="thin">
          <color theme="0"/>
        </right>
        <top style="thin">
          <color theme="0"/>
        </top>
        <bottom style="thin">
          <color theme="0"/>
        </bottom>
      </border>
    </dxf>
    <dxf>
      <font>
        <b/>
        <i val="0"/>
        <sz val="12"/>
        <color theme="0"/>
        <name val="Calibri"/>
        <family val="2"/>
        <scheme val="minor"/>
      </font>
    </dxf>
    <dxf>
      <font>
        <b val="0"/>
        <i val="0"/>
        <sz val="9"/>
        <color theme="0"/>
        <name val="Calibri"/>
        <family val="2"/>
        <scheme val="minor"/>
      </font>
      <fill>
        <patternFill>
          <bgColor rgb="FF5CB9E2"/>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7" xr9:uid="{1B115602-120B-4F5B-A863-D2A07B4F6BA8}">
      <tableStyleElement type="wholeTable" dxfId="3"/>
      <tableStyleElement type="headerRow" dxfId="2"/>
    </tableStyle>
    <tableStyle name="Blue Timeline Style" pivot="0" table="0" count="8" xr9:uid="{FF111512-B1C5-42D8-936C-5219DC8BE1FC}">
      <tableStyleElement type="wholeTable" dxfId="1"/>
      <tableStyleElement type="headerRow" dxfId="0"/>
    </tableStyle>
  </tableStyles>
  <colors>
    <mruColors>
      <color rgb="FFCFF4FD"/>
      <color rgb="FF5CB9E2"/>
      <color rgb="FF6E71D8"/>
      <color rgb="FFCAD7EE"/>
      <color rgb="FF5982CB"/>
      <color rgb="FF3660AC"/>
      <color rgb="FF84DEF0"/>
      <color rgb="FF09BBE5"/>
      <color rgb="FFA2F8FC"/>
      <color rgb="FF12CBF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4DEF0"/>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24D2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D380F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1C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B45C7"/>
            </a:solidFill>
            <a:round/>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B45C7"/>
            </a:solidFill>
            <a:round/>
          </a:ln>
          <a:effectLst/>
        </c:spPr>
        <c:marker>
          <c:symbol val="none"/>
        </c:marker>
      </c:pivotFmt>
      <c:pivotFmt>
        <c:idx val="7"/>
        <c:spPr>
          <a:solidFill>
            <a:schemeClr val="accent1"/>
          </a:solidFill>
          <a:ln w="28575" cap="rnd">
            <a:solidFill>
              <a:srgbClr val="F24D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D380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1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2B45C7"/>
            </a:solidFill>
            <a:round/>
          </a:ln>
          <a:effectLst/>
        </c:spPr>
        <c:marker>
          <c:symbol val="none"/>
        </c:marker>
      </c:pivotFmt>
      <c:pivotFmt>
        <c:idx val="12"/>
        <c:spPr>
          <a:ln w="28575" cap="rnd">
            <a:solidFill>
              <a:srgbClr val="F24D2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D380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1C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rgbClr val="2B45C7"/>
                </a:solidFill>
                <a:round/>
              </a:ln>
              <a:effectLst/>
            </c:spPr>
            <c:extLst>
              <c:ext xmlns:c16="http://schemas.microsoft.com/office/drawing/2014/chart" uri="{C3380CC4-5D6E-409C-BE32-E72D297353CC}">
                <c16:uniqueId val="{00000001-9A7D-4113-A857-D19B84AB31A7}"/>
              </c:ext>
            </c:extLst>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9A7D-4113-A857-D19B84AB31A7}"/>
            </c:ext>
          </c:extLst>
        </c:ser>
        <c:ser>
          <c:idx val="1"/>
          <c:order val="1"/>
          <c:tx>
            <c:strRef>
              <c:f>'Total Sales'!$D$3:$D$4</c:f>
              <c:strCache>
                <c:ptCount val="1"/>
                <c:pt idx="0">
                  <c:v>Excelsa</c:v>
                </c:pt>
              </c:strCache>
            </c:strRef>
          </c:tx>
          <c:spPr>
            <a:ln w="28575" cap="rnd">
              <a:solidFill>
                <a:srgbClr val="F24D2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9A7D-4113-A857-D19B84AB31A7}"/>
            </c:ext>
          </c:extLst>
        </c:ser>
        <c:ser>
          <c:idx val="2"/>
          <c:order val="2"/>
          <c:tx>
            <c:strRef>
              <c:f>'Total Sales'!$E$3:$E$4</c:f>
              <c:strCache>
                <c:ptCount val="1"/>
                <c:pt idx="0">
                  <c:v>Liberica</c:v>
                </c:pt>
              </c:strCache>
            </c:strRef>
          </c:tx>
          <c:spPr>
            <a:ln w="28575" cap="rnd">
              <a:solidFill>
                <a:srgbClr val="D380F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9A7D-4113-A857-D19B84AB31A7}"/>
            </c:ext>
          </c:extLst>
        </c:ser>
        <c:ser>
          <c:idx val="3"/>
          <c:order val="3"/>
          <c:tx>
            <c:strRef>
              <c:f>'Total Sales'!$F$3:$F$4</c:f>
              <c:strCache>
                <c:ptCount val="1"/>
                <c:pt idx="0">
                  <c:v>Robusta</c:v>
                </c:pt>
              </c:strCache>
            </c:strRef>
          </c:tx>
          <c:spPr>
            <a:ln w="28575" cap="rnd">
              <a:solidFill>
                <a:srgbClr val="FFF1C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9A7D-4113-A857-D19B84AB31A7}"/>
            </c:ext>
          </c:extLst>
        </c:ser>
        <c:dLbls>
          <c:showLegendKey val="0"/>
          <c:showVal val="0"/>
          <c:showCatName val="0"/>
          <c:showSerName val="0"/>
          <c:showPercent val="0"/>
          <c:showBubbleSize val="0"/>
        </c:dLbls>
        <c:smooth val="0"/>
        <c:axId val="1970944495"/>
        <c:axId val="1755520175"/>
      </c:lineChart>
      <c:catAx>
        <c:axId val="197094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55520175"/>
        <c:crosses val="autoZero"/>
        <c:auto val="1"/>
        <c:lblAlgn val="ctr"/>
        <c:lblOffset val="100"/>
        <c:noMultiLvlLbl val="0"/>
      </c:catAx>
      <c:valAx>
        <c:axId val="175552017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7094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F4FD"/>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[CoffeeOrderData.xlsx]Country!TotalSales</c:name>
    <c:fmtId val="18"/>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Sales via</a:t>
            </a:r>
            <a:r>
              <a:rPr lang="en-US" b="1" baseline="0">
                <a:solidFill>
                  <a:schemeClr val="tx1">
                    <a:lumMod val="75000"/>
                    <a:lumOff val="25000"/>
                  </a:schemeClr>
                </a:solidFill>
              </a:rPr>
              <a:t> Country</a:t>
            </a:r>
            <a:endParaRPr lang="en-US" b="1">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25400">
            <a:solidFill>
              <a:schemeClr val="bg1"/>
            </a:solidFill>
          </a:ln>
          <a:effectLst/>
        </c:spPr>
      </c:pivotFmt>
      <c:pivotFmt>
        <c:idx val="2"/>
        <c:spPr>
          <a:solidFill>
            <a:srgbClr val="6E71D8"/>
          </a:solidFill>
          <a:ln w="25400">
            <a:solidFill>
              <a:schemeClr val="bg1"/>
            </a:solidFill>
          </a:ln>
          <a:effectLst/>
        </c:spPr>
      </c:pivotFmt>
      <c:pivotFmt>
        <c:idx val="3"/>
        <c:spPr>
          <a:solidFill>
            <a:srgbClr val="CAD7EE"/>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AD7EE"/>
          </a:solidFill>
          <a:ln w="25400">
            <a:solidFill>
              <a:schemeClr val="bg1"/>
            </a:solidFill>
          </a:ln>
          <a:effectLst/>
        </c:spPr>
      </c:pivotFmt>
      <c:pivotFmt>
        <c:idx val="6"/>
        <c:spPr>
          <a:solidFill>
            <a:srgbClr val="6E71D8"/>
          </a:solidFill>
          <a:ln w="25400">
            <a:solidFill>
              <a:schemeClr val="bg1"/>
            </a:solidFill>
          </a:ln>
          <a:effectLst/>
        </c:spPr>
      </c:pivotFmt>
      <c:pivotFmt>
        <c:idx val="7"/>
        <c:spPr>
          <a:solidFill>
            <a:srgbClr val="3660AC"/>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AD7EE"/>
          </a:solidFill>
          <a:ln w="25400">
            <a:solidFill>
              <a:schemeClr val="bg1"/>
            </a:solidFill>
          </a:ln>
          <a:effectLst/>
        </c:spPr>
      </c:pivotFmt>
      <c:pivotFmt>
        <c:idx val="10"/>
        <c:spPr>
          <a:solidFill>
            <a:srgbClr val="6E71D8"/>
          </a:solidFill>
          <a:ln w="25400">
            <a:solidFill>
              <a:schemeClr val="bg1"/>
            </a:solidFill>
          </a:ln>
          <a:effectLst/>
        </c:spPr>
      </c:pivotFmt>
      <c:pivotFmt>
        <c:idx val="11"/>
        <c:spPr>
          <a:solidFill>
            <a:srgbClr val="3660AC"/>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CAD7EE"/>
              </a:solidFill>
              <a:ln w="25400">
                <a:solidFill>
                  <a:schemeClr val="bg1"/>
                </a:solidFill>
              </a:ln>
              <a:effectLst/>
            </c:spPr>
            <c:extLst>
              <c:ext xmlns:c16="http://schemas.microsoft.com/office/drawing/2014/chart" uri="{C3380CC4-5D6E-409C-BE32-E72D297353CC}">
                <c16:uniqueId val="{00000001-A4B3-4D3D-9B49-FDD7F9B7DF03}"/>
              </c:ext>
            </c:extLst>
          </c:dPt>
          <c:dPt>
            <c:idx val="1"/>
            <c:invertIfNegative val="0"/>
            <c:bubble3D val="0"/>
            <c:spPr>
              <a:solidFill>
                <a:srgbClr val="6E71D8"/>
              </a:solidFill>
              <a:ln w="25400">
                <a:solidFill>
                  <a:schemeClr val="bg1"/>
                </a:solidFill>
              </a:ln>
              <a:effectLst/>
            </c:spPr>
            <c:extLst>
              <c:ext xmlns:c16="http://schemas.microsoft.com/office/drawing/2014/chart" uri="{C3380CC4-5D6E-409C-BE32-E72D297353CC}">
                <c16:uniqueId val="{00000003-A4B3-4D3D-9B49-FDD7F9B7DF03}"/>
              </c:ext>
            </c:extLst>
          </c:dPt>
          <c:dPt>
            <c:idx val="2"/>
            <c:invertIfNegative val="0"/>
            <c:bubble3D val="0"/>
            <c:spPr>
              <a:solidFill>
                <a:srgbClr val="3660AC"/>
              </a:solidFill>
              <a:ln w="25400">
                <a:solidFill>
                  <a:schemeClr val="bg1"/>
                </a:solidFill>
              </a:ln>
              <a:effectLst/>
            </c:spPr>
            <c:extLst>
              <c:ext xmlns:c16="http://schemas.microsoft.com/office/drawing/2014/chart" uri="{C3380CC4-5D6E-409C-BE32-E72D297353CC}">
                <c16:uniqueId val="{00000005-A4B3-4D3D-9B49-FDD7F9B7D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4B3-4D3D-9B49-FDD7F9B7DF03}"/>
            </c:ext>
          </c:extLst>
        </c:ser>
        <c:dLbls>
          <c:showLegendKey val="0"/>
          <c:showVal val="0"/>
          <c:showCatName val="0"/>
          <c:showSerName val="0"/>
          <c:showPercent val="0"/>
          <c:showBubbleSize val="0"/>
        </c:dLbls>
        <c:gapWidth val="182"/>
        <c:axId val="1970934287"/>
        <c:axId val="1757315999"/>
      </c:barChart>
      <c:catAx>
        <c:axId val="197093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crossAx val="1757315999"/>
        <c:crosses val="autoZero"/>
        <c:auto val="1"/>
        <c:lblAlgn val="ctr"/>
        <c:lblOffset val="100"/>
        <c:noMultiLvlLbl val="0"/>
      </c:catAx>
      <c:valAx>
        <c:axId val="175731599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7093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F4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[CoffeeOrderData.xlsx]Top 5 Customers!TotalSales</c:name>
    <c:fmtId val="19"/>
  </c:pivotSource>
  <c:chart>
    <c:title>
      <c:tx>
        <c:rich>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r>
              <a:rPr lang="en-US" b="1">
                <a:solidFill>
                  <a:schemeClr val="tx1">
                    <a:lumMod val="75000"/>
                    <a:lumOff val="25000"/>
                  </a:schemeClr>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660AC"/>
          </a:solidFill>
          <a:ln w="25400">
            <a:solidFill>
              <a:schemeClr val="bg1"/>
            </a:solidFill>
          </a:ln>
          <a:effectLst/>
        </c:spPr>
      </c:pivotFmt>
      <c:pivotFmt>
        <c:idx val="2"/>
        <c:spPr>
          <a:solidFill>
            <a:srgbClr val="6E71D8"/>
          </a:solidFill>
          <a:ln w="25400">
            <a:solidFill>
              <a:schemeClr val="bg1"/>
            </a:solidFill>
          </a:ln>
          <a:effectLst/>
        </c:spPr>
      </c:pivotFmt>
      <c:pivotFmt>
        <c:idx val="3"/>
        <c:spPr>
          <a:solidFill>
            <a:srgbClr val="CAD7EE"/>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AD7EE"/>
          </a:solidFill>
          <a:ln w="25400">
            <a:solidFill>
              <a:schemeClr val="bg1"/>
            </a:solidFill>
          </a:ln>
          <a:effectLst/>
        </c:spPr>
      </c:pivotFmt>
      <c:pivotFmt>
        <c:idx val="6"/>
        <c:spPr>
          <a:solidFill>
            <a:srgbClr val="6E71D8"/>
          </a:solidFill>
          <a:ln w="25400">
            <a:solidFill>
              <a:schemeClr val="bg1"/>
            </a:solidFill>
          </a:ln>
          <a:effectLst/>
        </c:spPr>
      </c:pivotFmt>
      <c:pivotFmt>
        <c:idx val="7"/>
        <c:spPr>
          <a:solidFill>
            <a:srgbClr val="3660AC"/>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7AC-49FE-A0FE-5620C0DDDCFD}"/>
              </c:ext>
            </c:extLst>
          </c:dPt>
          <c:dPt>
            <c:idx val="1"/>
            <c:invertIfNegative val="0"/>
            <c:bubble3D val="0"/>
            <c:extLst>
              <c:ext xmlns:c16="http://schemas.microsoft.com/office/drawing/2014/chart" uri="{C3380CC4-5D6E-409C-BE32-E72D297353CC}">
                <c16:uniqueId val="{00000001-D7AC-49FE-A0FE-5620C0DDDCFD}"/>
              </c:ext>
            </c:extLst>
          </c:dPt>
          <c:dPt>
            <c:idx val="2"/>
            <c:invertIfNegative val="0"/>
            <c:bubble3D val="0"/>
            <c:extLst>
              <c:ext xmlns:c16="http://schemas.microsoft.com/office/drawing/2014/chart" uri="{C3380CC4-5D6E-409C-BE32-E72D297353CC}">
                <c16:uniqueId val="{00000002-D7AC-49FE-A0FE-5620C0DDDC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7AC-49FE-A0FE-5620C0DDDCFD}"/>
            </c:ext>
          </c:extLst>
        </c:ser>
        <c:dLbls>
          <c:showLegendKey val="0"/>
          <c:showVal val="0"/>
          <c:showCatName val="0"/>
          <c:showSerName val="0"/>
          <c:showPercent val="0"/>
          <c:showBubbleSize val="0"/>
        </c:dLbls>
        <c:gapWidth val="182"/>
        <c:axId val="1970934287"/>
        <c:axId val="1757315999"/>
      </c:barChart>
      <c:catAx>
        <c:axId val="197093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75000"/>
                    <a:lumOff val="25000"/>
                  </a:schemeClr>
                </a:solidFill>
                <a:latin typeface="+mn-lt"/>
                <a:ea typeface="+mn-ea"/>
                <a:cs typeface="+mn-cs"/>
              </a:defRPr>
            </a:pPr>
            <a:endParaRPr lang="en-US"/>
          </a:p>
        </c:txPr>
        <c:crossAx val="1757315999"/>
        <c:crosses val="autoZero"/>
        <c:auto val="1"/>
        <c:lblAlgn val="ctr"/>
        <c:lblOffset val="100"/>
        <c:noMultiLvlLbl val="0"/>
      </c:catAx>
      <c:valAx>
        <c:axId val="175731599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97093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F4F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0</xdr:colOff>
      <xdr:row>5</xdr:row>
      <xdr:rowOff>0</xdr:rowOff>
    </xdr:to>
    <xdr:sp macro="" textlink="">
      <xdr:nvSpPr>
        <xdr:cNvPr id="9" name="Rectangle 8">
          <a:extLst>
            <a:ext uri="{FF2B5EF4-FFF2-40B4-BE49-F238E27FC236}">
              <a16:creationId xmlns:a16="http://schemas.microsoft.com/office/drawing/2014/main" id="{6F79B056-5D85-33B2-48F1-0C01A34AC2E3}"/>
            </a:ext>
          </a:extLst>
        </xdr:cNvPr>
        <xdr:cNvSpPr/>
      </xdr:nvSpPr>
      <xdr:spPr>
        <a:xfrm>
          <a:off x="114300" y="57150"/>
          <a:ext cx="15154275" cy="762000"/>
        </a:xfrm>
        <a:prstGeom prst="rect">
          <a:avLst/>
        </a:prstGeom>
        <a:solidFill>
          <a:srgbClr val="5CB9E2"/>
        </a:solidFill>
        <a:ln>
          <a:solidFill>
            <a:srgbClr val="5CB9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t>Coffee Sales</a:t>
          </a:r>
          <a:r>
            <a:rPr lang="en-US" sz="6600" b="1" baseline="0"/>
            <a:t> Dashboard</a:t>
          </a:r>
          <a:endParaRPr lang="en-US" sz="6600" b="1"/>
        </a:p>
      </xdr:txBody>
    </xdr:sp>
    <xdr:clientData/>
  </xdr:twoCellAnchor>
  <xdr:twoCellAnchor editAs="oneCell">
    <xdr:from>
      <xdr:col>1</xdr:col>
      <xdr:colOff>0</xdr:colOff>
      <xdr:row>5</xdr:row>
      <xdr:rowOff>38099</xdr:rowOff>
    </xdr:from>
    <xdr:to>
      <xdr:col>20</xdr:col>
      <xdr:colOff>514350</xdr:colOff>
      <xdr:row>15</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7964812D-1D6E-457B-8B6B-9A7DDC233DF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49"/>
              <a:ext cx="11601450" cy="18669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542925</xdr:colOff>
      <xdr:row>9</xdr:row>
      <xdr:rowOff>47626</xdr:rowOff>
    </xdr:from>
    <xdr:to>
      <xdr:col>29</xdr:col>
      <xdr:colOff>0</xdr:colOff>
      <xdr:row>15</xdr:row>
      <xdr:rowOff>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97312EDD-3ED0-4803-BD2F-23EEAAC03F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687425" y="1628776"/>
              <a:ext cx="158115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38100</xdr:rowOff>
    </xdr:from>
    <xdr:to>
      <xdr:col>29</xdr:col>
      <xdr:colOff>0</xdr:colOff>
      <xdr:row>9</xdr:row>
      <xdr:rowOff>0</xdr:rowOff>
    </xdr:to>
    <mc:AlternateContent xmlns:mc="http://schemas.openxmlformats.org/markup-compatibility/2006">
      <mc:Choice xmlns:a14="http://schemas.microsoft.com/office/drawing/2010/main" Requires="a14">
        <xdr:graphicFrame macro="">
          <xdr:nvGraphicFramePr>
            <xdr:cNvPr id="12" name="Roast Type Name">
              <a:extLst>
                <a:ext uri="{FF2B5EF4-FFF2-40B4-BE49-F238E27FC236}">
                  <a16:creationId xmlns:a16="http://schemas.microsoft.com/office/drawing/2014/main" id="{D7DCCEAA-9005-49FA-9AF7-A2130F55987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11000" y="857250"/>
              <a:ext cx="345757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9</xdr:row>
      <xdr:rowOff>47626</xdr:rowOff>
    </xdr:from>
    <xdr:to>
      <xdr:col>24</xdr:col>
      <xdr:colOff>457200</xdr:colOff>
      <xdr:row>15</xdr:row>
      <xdr:rowOff>0</xdr:rowOff>
    </xdr:to>
    <mc:AlternateContent xmlns:mc="http://schemas.openxmlformats.org/markup-compatibility/2006">
      <mc:Choice xmlns:a14="http://schemas.microsoft.com/office/drawing/2010/main" Requires="a14">
        <xdr:graphicFrame macro="">
          <xdr:nvGraphicFramePr>
            <xdr:cNvPr id="13" name="Loyalty Card">
              <a:extLst>
                <a:ext uri="{FF2B5EF4-FFF2-40B4-BE49-F238E27FC236}">
                  <a16:creationId xmlns:a16="http://schemas.microsoft.com/office/drawing/2014/main" id="{6BF21F0E-DEA7-4ADD-BB4E-32EB27D5504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11000" y="1628776"/>
              <a:ext cx="1790700"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xdr:row>
      <xdr:rowOff>47625</xdr:rowOff>
    </xdr:from>
    <xdr:to>
      <xdr:col>16</xdr:col>
      <xdr:colOff>0</xdr:colOff>
      <xdr:row>45</xdr:row>
      <xdr:rowOff>0</xdr:rowOff>
    </xdr:to>
    <xdr:graphicFrame macro="">
      <xdr:nvGraphicFramePr>
        <xdr:cNvPr id="14" name="Chart 13">
          <a:extLst>
            <a:ext uri="{FF2B5EF4-FFF2-40B4-BE49-F238E27FC236}">
              <a16:creationId xmlns:a16="http://schemas.microsoft.com/office/drawing/2014/main" id="{77336A5B-F3D3-4E4B-B592-1D63B77CD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15</xdr:row>
      <xdr:rowOff>47625</xdr:rowOff>
    </xdr:from>
    <xdr:to>
      <xdr:col>28</xdr:col>
      <xdr:colOff>285750</xdr:colOff>
      <xdr:row>30</xdr:row>
      <xdr:rowOff>47625</xdr:rowOff>
    </xdr:to>
    <xdr:graphicFrame macro="">
      <xdr:nvGraphicFramePr>
        <xdr:cNvPr id="15" name="Chart 14">
          <a:extLst>
            <a:ext uri="{FF2B5EF4-FFF2-40B4-BE49-F238E27FC236}">
              <a16:creationId xmlns:a16="http://schemas.microsoft.com/office/drawing/2014/main" id="{D40A5737-F841-4620-BA08-B816C0A8C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31</xdr:row>
      <xdr:rowOff>0</xdr:rowOff>
    </xdr:from>
    <xdr:to>
      <xdr:col>28</xdr:col>
      <xdr:colOff>285750</xdr:colOff>
      <xdr:row>45</xdr:row>
      <xdr:rowOff>0</xdr:rowOff>
    </xdr:to>
    <xdr:graphicFrame macro="">
      <xdr:nvGraphicFramePr>
        <xdr:cNvPr id="16" name="Chart 15">
          <a:extLst>
            <a:ext uri="{FF2B5EF4-FFF2-40B4-BE49-F238E27FC236}">
              <a16:creationId xmlns:a16="http://schemas.microsoft.com/office/drawing/2014/main" id="{D4E42C67-7FA7-419F-8669-11A6AB302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in Brown Jr." refreshedDate="45154.916786226851" createdVersion="8" refreshedVersion="8" minRefreshableVersion="3" recordCount="1000" xr:uid="{6E9E72FA-555D-40B4-A11B-7986A469B95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32985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9D08F-313E-494E-AA37-582DB18550D1}"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5">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4">
          <reference field="4294967294" count="1" selected="0">
            <x v="0"/>
          </reference>
          <reference field="13" count="1" selected="0">
            <x v="0"/>
          </reference>
          <reference field="16" count="1" selected="0">
            <x v="9"/>
          </reference>
          <reference field="17" count="1" selected="0">
            <x v="3"/>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2"/>
          </reference>
        </references>
      </pivotArea>
    </chartFormat>
    <chartFormat chart="7"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7DB09-78D4-407A-A6BE-5154B56BB448}"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32F68-792C-434D-805B-74D003C5A46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5">
    <chartFormat chart="3" format="11"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258F9F7-614F-45D7-91FA-217B0EFABE9C}" sourceName="Size">
  <pivotTables>
    <pivotTable tabId="18" name="TotalSales"/>
    <pivotTable tabId="19" name="TotalSales"/>
    <pivotTable tabId="20" name="TotalSales"/>
  </pivotTables>
  <data>
    <tabular pivotCacheId="5329852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62DD03F-E510-455E-B2B3-0A2F6E5AB4C4}" sourceName="Roast Type Name">
  <pivotTables>
    <pivotTable tabId="18" name="TotalSales"/>
    <pivotTable tabId="19" name="TotalSales"/>
    <pivotTable tabId="20" name="TotalSales"/>
  </pivotTables>
  <data>
    <tabular pivotCacheId="5329852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BA70A05-4872-43B7-9300-49170EE97F7F}" sourceName="Loyalty Card">
  <pivotTables>
    <pivotTable tabId="18" name="TotalSales"/>
    <pivotTable tabId="19" name="TotalSales"/>
    <pivotTable tabId="20" name="TotalSales"/>
  </pivotTables>
  <data>
    <tabular pivotCacheId="5329852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61A5868-B030-4A95-9EFA-F4623254F9AD}" cache="Slicer_Size" caption="Size" columnCount="2" style="Blue Slicer" rowHeight="241300"/>
  <slicer name="Roast Type Name" xr10:uid="{71DF9597-3F25-4FA2-B711-49EA20B01D68}" cache="Slicer_Roast_Type_Name" caption="Roast Type Name" columnCount="3" style="Blue Slicer" rowHeight="241300"/>
  <slicer name="Loyalty Card" xr10:uid="{7A00503D-929D-441D-A2C3-AAB1C1775850}"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DABF70-204C-442B-87BE-01508A0C65EE}" name="Orders" displayName="Orders" ref="A1:P1001" totalsRowShown="0" headerRowDxfId="5">
  <autoFilter ref="A1:P1001" xr:uid="{3EDABF70-204C-442B-87BE-01508A0C65EE}"/>
  <tableColumns count="16">
    <tableColumn id="1" xr3:uid="{5FAA1569-F01E-49AA-966D-678EF36F7056}" name="Order ID" dataDxfId="15"/>
    <tableColumn id="2" xr3:uid="{35AB9EE4-48BB-421F-BFA9-B2FF8C86BACB}" name="Order Date" dataDxfId="14"/>
    <tableColumn id="3" xr3:uid="{ECEBD711-DB6F-4E33-99D2-4F115ECB56B3}" name="Customer ID" dataDxfId="13"/>
    <tableColumn id="4" xr3:uid="{A0AC6D5D-9B0E-48B8-95E7-9532B8B4C35D}" name="Product ID"/>
    <tableColumn id="5" xr3:uid="{25A38843-008F-4AB3-8E09-372EB5331A79}" name="Quantity" dataDxfId="12"/>
    <tableColumn id="6" xr3:uid="{367D5E12-AD7A-477A-8959-D1D86154CE8D}" name="Customer Name" dataDxfId="11">
      <calculatedColumnFormula>_xlfn.XLOOKUP(C2,customers!$A$1:$A$1001,customers!$B$1:$B$1001,,0)</calculatedColumnFormula>
    </tableColumn>
    <tableColumn id="7" xr3:uid="{2D0CA599-EE8F-4314-965F-0F92B05972D6}" name="Email" dataDxfId="10">
      <calculatedColumnFormula>IF(_xlfn.XLOOKUP(C2,customers!$A$1:$A$1001,customers!$C$1:$C$1001,,0)=0,"",_xlfn.XLOOKUP(C2,customers!$A$1:$A$1001,customers!$C$1:$C$1001,,0))</calculatedColumnFormula>
    </tableColumn>
    <tableColumn id="8" xr3:uid="{F780BB56-5D56-4A76-95D1-792974800534}" name="Country" dataDxfId="9">
      <calculatedColumnFormula>_xlfn.XLOOKUP(orders!C2,customers!$A$1:$A$1001,customers!$G$1:$G$1001,,0)</calculatedColumnFormula>
    </tableColumn>
    <tableColumn id="9" xr3:uid="{AFC9B8CB-47E5-4455-A26F-56B1D1DD2689}" name="Coffee Type">
      <calculatedColumnFormula>INDEX(products!$A$1:$G$49,MATCH(orders!$D2,products!$A$1:$A$49,0),MATCH(I$1,products!$A$1:$G$1,0))</calculatedColumnFormula>
    </tableColumn>
    <tableColumn id="10" xr3:uid="{E4CB3F1A-183D-4AFF-A330-FD87BCA5DDB6}" name="Roast Type">
      <calculatedColumnFormula>INDEX(products!$A$1:$G$49,MATCH(orders!$D2,products!$A$1:$A$49,0),MATCH(J$1,products!$A$1:$G$1,0))</calculatedColumnFormula>
    </tableColumn>
    <tableColumn id="11" xr3:uid="{054DE0F6-9A8F-4ED5-8E52-5D8D9F3536C3}" name="Size" dataDxfId="8">
      <calculatedColumnFormula>INDEX(products!$A$1:$G$49,MATCH(orders!$D2,products!$A$1:$A$49,0),MATCH(K$1,products!$A$1:$G$1,0))</calculatedColumnFormula>
    </tableColumn>
    <tableColumn id="12" xr3:uid="{3BD79584-12EE-4742-8CFB-A23986DE1F2E}" name="Unit Price" dataDxfId="7">
      <calculatedColumnFormula>INDEX(products!$A$1:$G$49,MATCH(orders!$D2,products!$A$1:$A$49,0),MATCH(L$1,products!$A$1:$G$1,0))</calculatedColumnFormula>
    </tableColumn>
    <tableColumn id="13" xr3:uid="{3519BE13-1E46-4623-B776-F53B2D2ECF54}" name="Sales" dataDxfId="6">
      <calculatedColumnFormula>L2*E2</calculatedColumnFormula>
    </tableColumn>
    <tableColumn id="14" xr3:uid="{B52C7C5B-57C3-445C-A689-B72ED2FA4518}" name="Coffee Type Name">
      <calculatedColumnFormula>IF(I2="Rob","Robusta",IF(I2="Exc","Excelsa",IF(I2="Ara","Arabica",IF(I2="Lib","Liberica",""))))</calculatedColumnFormula>
    </tableColumn>
    <tableColumn id="15" xr3:uid="{077CFCDA-4929-4C50-A127-F5F2144F2CD0}" name="Roast Type Name">
      <calculatedColumnFormula>IF(J2="M","Medium",IF(J2="L","Light",IF(J2="D","Dark","")))</calculatedColumnFormula>
    </tableColumn>
    <tableColumn id="16" xr3:uid="{188F0FF6-F090-4464-B378-6B3263C7A9F4}" name="Loyalty Card" dataDxfId="4">
      <calculatedColumnFormula>_xlfn.XLOOKUP(Orders[[#This Row],[Customer ID]],customers!$A$2:$A$1001,customers!$I$2:$I$1001,,0)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6EC8EB-4E6F-467E-A751-0841259BAE3D}" sourceName="Order Date">
  <pivotTables>
    <pivotTable tabId="18" name="TotalSales"/>
    <pivotTable tabId="19" name="TotalSales"/>
    <pivotTable tabId="20" name="TotalSales"/>
  </pivotTables>
  <state minimalRefreshVersion="6" lastRefreshVersion="6" pivotCacheId="5329852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55E0D9-97F2-40E5-9813-8E7ABF45C538}"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655F-DBD3-414C-B6DA-3F3D056E8E3C}">
  <dimension ref="A1:A31"/>
  <sheetViews>
    <sheetView workbookViewId="0">
      <selection activeCell="AD15" sqref="AD15"/>
    </sheetView>
  </sheetViews>
  <sheetFormatPr defaultRowHeight="15" x14ac:dyDescent="0.25"/>
  <cols>
    <col min="1" max="1" width="1.7109375" customWidth="1"/>
    <col min="17" max="17" width="1.7109375" customWidth="1"/>
    <col min="24" max="24" width="1.7109375" customWidth="1"/>
    <col min="27" max="27" width="2.7109375" customWidth="1"/>
    <col min="29" max="29" width="1.7109375" customWidth="1"/>
  </cols>
  <sheetData>
    <row r="1" spans="1:1" ht="5.0999999999999996" customHeight="1" x14ac:dyDescent="0.25">
      <c r="A1" t="s">
        <v>6216</v>
      </c>
    </row>
    <row r="31"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56F3-1ED9-42F9-979C-A71BE95D9E44}">
  <dimension ref="A3:F48"/>
  <sheetViews>
    <sheetView workbookViewId="0">
      <selection activeCell="T3" sqref="T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6221</v>
      </c>
      <c r="C3" s="6" t="s">
        <v>6196</v>
      </c>
    </row>
    <row r="4" spans="1:6" x14ac:dyDescent="0.25">
      <c r="A4" s="6" t="s">
        <v>6214</v>
      </c>
      <c r="B4" s="6" t="s">
        <v>6215</v>
      </c>
      <c r="C4" t="s">
        <v>6217</v>
      </c>
      <c r="D4" t="s">
        <v>6218</v>
      </c>
      <c r="E4" t="s">
        <v>6219</v>
      </c>
      <c r="F4" t="s">
        <v>6220</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2C63B-1196-413E-847A-90FEC79BC9E3}">
  <dimension ref="A3:B6"/>
  <sheetViews>
    <sheetView workbookViewId="0">
      <selection activeCell="A4" sqref="A4"/>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6221</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D4ED7-EB76-421A-BCCA-93AEC9B92BF3}">
  <dimension ref="A3:B8"/>
  <sheetViews>
    <sheetView workbookViewId="0">
      <selection activeCell="W10" sqref="W10"/>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6221</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Q5" sqref="Q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_xlfn.XLOOKUP(C2,customers!$A$1:$A$1001,customers!$C$1:$C$1001,,0)</f>
        <v>aallner0@lulu.com</v>
      </c>
      <c r="H2" s="2" t="str">
        <f>_xlfn.XLOOKUP(orders!C2,customers!$A$1:$A$1001,customers!$G$1:$G$1001,,0)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_xlfn.XLOOKUP(C3,customers!$A$1:$A$1001,customers!$C$1:$C$1001,,0)</f>
        <v>aallner0@lulu.com</v>
      </c>
      <c r="H3" s="2" t="str">
        <f>_xlfn.XLOOKUP(orders!C3,customers!$A$1:$A$1001,customers!$G$1:$G$1001,,0)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_xlfn.XLOOKUP(C4,customers!$A$1:$A$1001,customers!$C$1:$C$1001,,0)</f>
        <v>jredholes2@tmall.com</v>
      </c>
      <c r="H4" s="2" t="str">
        <f>_xlfn.XLOOKUP(orders!C4,customers!$A$1:$A$1001,customers!$G$1:$G$1001,,0)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6"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9" sqref="L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Darin Brown Jr.</cp:lastModifiedBy>
  <cp:revision/>
  <dcterms:created xsi:type="dcterms:W3CDTF">2022-11-26T09:51:45Z</dcterms:created>
  <dcterms:modified xsi:type="dcterms:W3CDTF">2023-08-17T04:25:30Z</dcterms:modified>
  <cp:category/>
  <cp:contentStatus/>
</cp:coreProperties>
</file>