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PPT\Dokumenku\RISET\Riset N219 AI\Paper EDA\"/>
    </mc:Choice>
  </mc:AlternateContent>
  <bookViews>
    <workbookView xWindow="0" yWindow="0" windowWidth="19200" windowHeight="7190" tabRatio="502" activeTab="4"/>
  </bookViews>
  <sheets>
    <sheet name="Pearson" sheetId="3" r:id="rId1"/>
    <sheet name="Wrapper" sheetId="2" r:id="rId2"/>
    <sheet name="Embedded" sheetId="1" r:id="rId3"/>
    <sheet name="Random Forest" sheetId="4" r:id="rId4"/>
    <sheet name="Sheet1" sheetId="5" r:id="rId5"/>
    <sheet name="Sheet2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4" i="5" l="1"/>
  <c r="S4" i="5"/>
  <c r="R5" i="5"/>
  <c r="S5" i="5"/>
  <c r="R6" i="5"/>
  <c r="S6" i="5"/>
  <c r="R7" i="5"/>
  <c r="S7" i="5"/>
  <c r="R8" i="5"/>
  <c r="S8" i="5"/>
  <c r="R9" i="5"/>
  <c r="S9" i="5"/>
  <c r="R10" i="5"/>
  <c r="S10" i="5"/>
  <c r="R3" i="5"/>
  <c r="S3" i="5"/>
  <c r="Q4" i="5"/>
  <c r="Q5" i="5"/>
  <c r="Q6" i="5"/>
  <c r="Q7" i="5"/>
  <c r="Q8" i="5"/>
  <c r="Q9" i="5"/>
  <c r="Q10" i="5"/>
  <c r="Q3" i="5"/>
  <c r="P4" i="5"/>
  <c r="P5" i="5"/>
  <c r="P6" i="5"/>
  <c r="P7" i="5"/>
  <c r="P8" i="5"/>
  <c r="P9" i="5"/>
  <c r="P10" i="5"/>
  <c r="P3" i="5"/>
  <c r="O4" i="5"/>
  <c r="O5" i="5"/>
  <c r="O6" i="5"/>
  <c r="O7" i="5"/>
  <c r="O8" i="5"/>
  <c r="O9" i="5"/>
  <c r="O10" i="5"/>
  <c r="O3" i="5"/>
  <c r="I3" i="5"/>
  <c r="J3" i="5"/>
  <c r="K3" i="5"/>
  <c r="L3" i="5"/>
  <c r="M3" i="5"/>
  <c r="I4" i="5"/>
  <c r="J4" i="5"/>
  <c r="K4" i="5"/>
  <c r="L4" i="5"/>
  <c r="M4" i="5"/>
  <c r="I5" i="5"/>
  <c r="J5" i="5"/>
  <c r="K5" i="5"/>
  <c r="L5" i="5"/>
  <c r="M5" i="5"/>
  <c r="I6" i="5"/>
  <c r="J6" i="5"/>
  <c r="K6" i="5"/>
  <c r="L6" i="5"/>
  <c r="M6" i="5"/>
  <c r="I7" i="5"/>
  <c r="J7" i="5"/>
  <c r="K7" i="5"/>
  <c r="L7" i="5"/>
  <c r="M7" i="5"/>
  <c r="I8" i="5"/>
  <c r="J8" i="5"/>
  <c r="K8" i="5"/>
  <c r="L8" i="5"/>
  <c r="M8" i="5"/>
  <c r="I9" i="5"/>
  <c r="J9" i="5"/>
  <c r="K9" i="5"/>
  <c r="L9" i="5"/>
  <c r="M9" i="5"/>
  <c r="I10" i="5"/>
  <c r="J10" i="5"/>
  <c r="K10" i="5"/>
  <c r="L10" i="5"/>
  <c r="M10" i="5"/>
  <c r="N4" i="5"/>
  <c r="N5" i="5"/>
  <c r="N6" i="5"/>
  <c r="N7" i="5"/>
  <c r="N8" i="5"/>
  <c r="N9" i="5"/>
  <c r="N10" i="5"/>
  <c r="N3" i="5"/>
  <c r="H4" i="5"/>
  <c r="H5" i="5"/>
  <c r="H6" i="5"/>
  <c r="H7" i="5"/>
  <c r="H8" i="5"/>
  <c r="H9" i="5"/>
  <c r="H10" i="5"/>
  <c r="H3" i="5"/>
  <c r="C19" i="5"/>
  <c r="D19" i="5"/>
  <c r="E19" i="5"/>
  <c r="F19" i="5"/>
  <c r="G19" i="5"/>
  <c r="B19" i="5"/>
</calcChain>
</file>

<file path=xl/sharedStrings.xml><?xml version="1.0" encoding="utf-8"?>
<sst xmlns="http://schemas.openxmlformats.org/spreadsheetml/2006/main" count="253" uniqueCount="53">
  <si>
    <t>CL</t>
  </si>
  <si>
    <t>CD</t>
  </si>
  <si>
    <t>CM25</t>
  </si>
  <si>
    <t>CYAW</t>
  </si>
  <si>
    <t>CROLL</t>
  </si>
  <si>
    <t>CY</t>
  </si>
  <si>
    <t>ALFA</t>
  </si>
  <si>
    <t xml:space="preserve">P0  </t>
  </si>
  <si>
    <t xml:space="preserve">Q0  </t>
  </si>
  <si>
    <t xml:space="preserve">RE  </t>
  </si>
  <si>
    <t xml:space="preserve">RHO </t>
  </si>
  <si>
    <t xml:space="preserve">T0  </t>
  </si>
  <si>
    <t xml:space="preserve">V0  </t>
  </si>
  <si>
    <t xml:space="preserve">P0   </t>
  </si>
  <si>
    <t xml:space="preserve">Q0   </t>
  </si>
  <si>
    <t xml:space="preserve">V0   </t>
  </si>
  <si>
    <t xml:space="preserve">RHO  </t>
  </si>
  <si>
    <t xml:space="preserve">T0   </t>
  </si>
  <si>
    <t xml:space="preserve">RE   </t>
  </si>
  <si>
    <t xml:space="preserve">ALFA </t>
  </si>
  <si>
    <t xml:space="preserve">  CL</t>
  </si>
  <si>
    <t xml:space="preserve">  CD</t>
  </si>
  <si>
    <t xml:space="preserve">CROLL </t>
  </si>
  <si>
    <t xml:space="preserve">  CY </t>
  </si>
  <si>
    <t>Pearson</t>
  </si>
  <si>
    <t xml:space="preserve">CL    </t>
  </si>
  <si>
    <t xml:space="preserve">CD    </t>
  </si>
  <si>
    <t xml:space="preserve">CM25  </t>
  </si>
  <si>
    <t xml:space="preserve">CYAW  </t>
  </si>
  <si>
    <t xml:space="preserve">CY    </t>
  </si>
  <si>
    <t>T0</t>
  </si>
  <si>
    <t>P0</t>
  </si>
  <si>
    <t>RHO</t>
  </si>
  <si>
    <t>V0</t>
  </si>
  <si>
    <t>RE</t>
  </si>
  <si>
    <t xml:space="preserve">Q0 </t>
  </si>
  <si>
    <t xml:space="preserve">RE </t>
  </si>
  <si>
    <t>Q0</t>
  </si>
  <si>
    <t>LassoCV</t>
  </si>
  <si>
    <t>RidgeCV</t>
  </si>
  <si>
    <t>SFS</t>
  </si>
  <si>
    <t>SBS</t>
  </si>
  <si>
    <t>Forwarding</t>
  </si>
  <si>
    <t>Backwarding</t>
  </si>
  <si>
    <t xml:space="preserve">  </t>
  </si>
  <si>
    <t xml:space="preserve">V0 </t>
  </si>
  <si>
    <t xml:space="preserve">T0 </t>
  </si>
  <si>
    <t xml:space="preserve">ALFA  </t>
  </si>
  <si>
    <t xml:space="preserve"> ALFA </t>
  </si>
  <si>
    <t xml:space="preserve">    </t>
  </si>
  <si>
    <t xml:space="preserve">     </t>
  </si>
  <si>
    <t>BETA</t>
  </si>
  <si>
    <t xml:space="preserve">BETA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</si>
</sst>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0.0000"/>
    <numFmt numFmtId="166" formatCode="0.000"/>
  </numFmts>
  <fonts count="11" x14ac:knownFonts="1"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7"/>
      <color rgb="FF212121"/>
      <name val="Courier New"/>
      <family val="3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7" fillId="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11" fontId="0" fillId="0" borderId="0" xfId="0" applyNumberFormat="1"/>
    <xf numFmtId="165" fontId="0" fillId="0" borderId="0" xfId="0" applyNumberFormat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8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8" fillId="8" borderId="0" xfId="0" applyFont="1" applyFill="1" applyBorder="1" applyAlignment="1">
      <alignment horizontal="center"/>
    </xf>
    <xf numFmtId="0" fontId="8" fillId="9" borderId="0" xfId="0" applyFont="1" applyFill="1" applyBorder="1" applyAlignment="1">
      <alignment horizontal="center"/>
    </xf>
    <xf numFmtId="0" fontId="9" fillId="8" borderId="0" xfId="0" applyFont="1" applyFill="1" applyBorder="1" applyAlignment="1">
      <alignment horizontal="center"/>
    </xf>
    <xf numFmtId="0" fontId="1" fillId="0" borderId="0" xfId="0" applyFont="1"/>
    <xf numFmtId="165" fontId="1" fillId="0" borderId="0" xfId="0" applyNumberFormat="1" applyFont="1"/>
    <xf numFmtId="0" fontId="9" fillId="9" borderId="0" xfId="0" applyFont="1" applyFill="1" applyBorder="1" applyAlignment="1">
      <alignment horizontal="center"/>
    </xf>
    <xf numFmtId="166" fontId="0" fillId="0" borderId="1" xfId="0" applyNumberFormat="1" applyBorder="1" applyAlignment="1">
      <alignment horizontal="center" vertical="center"/>
    </xf>
    <xf numFmtId="166" fontId="1" fillId="0" borderId="1" xfId="0" applyNumberFormat="1" applyFont="1" applyBorder="1" applyAlignment="1">
      <alignment horizontal="center" vertical="center"/>
    </xf>
    <xf numFmtId="0" fontId="10" fillId="10" borderId="3" xfId="0" applyFont="1" applyFill="1" applyBorder="1" applyAlignment="1">
      <alignment horizontal="center" vertical="center"/>
    </xf>
    <xf numFmtId="0" fontId="10" fillId="10" borderId="2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/>
    </xf>
    <xf numFmtId="166" fontId="0" fillId="10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596900</xdr:colOff>
      <xdr:row>2</xdr:row>
      <xdr:rowOff>177800</xdr:rowOff>
    </xdr:from>
    <xdr:to>
      <xdr:col>13</xdr:col>
      <xdr:colOff>6350</xdr:colOff>
      <xdr:row>15</xdr:row>
      <xdr:rowOff>103505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35300" y="546100"/>
          <a:ext cx="4895850" cy="2319655"/>
        </a:xfrm>
        <a:prstGeom prst="rect">
          <a:avLst/>
        </a:prstGeom>
      </xdr:spPr>
    </xdr:pic>
    <xdr:clientData/>
  </xdr:twoCellAnchor>
  <xdr:twoCellAnchor>
    <xdr:from>
      <xdr:col>8</xdr:col>
      <xdr:colOff>419100</xdr:colOff>
      <xdr:row>10</xdr:row>
      <xdr:rowOff>50800</xdr:rowOff>
    </xdr:from>
    <xdr:to>
      <xdr:col>12</xdr:col>
      <xdr:colOff>133350</xdr:colOff>
      <xdr:row>13</xdr:row>
      <xdr:rowOff>82550</xdr:rowOff>
    </xdr:to>
    <xdr:cxnSp macro="">
      <xdr:nvCxnSpPr>
        <xdr:cNvPr id="4" name="Straight Arrow Connector 3"/>
        <xdr:cNvCxnSpPr/>
      </xdr:nvCxnSpPr>
      <xdr:spPr>
        <a:xfrm>
          <a:off x="5295900" y="1892300"/>
          <a:ext cx="2152650" cy="584200"/>
        </a:xfrm>
        <a:prstGeom prst="straightConnector1">
          <a:avLst/>
        </a:prstGeom>
        <a:ln w="38100"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431800</xdr:colOff>
      <xdr:row>2</xdr:row>
      <xdr:rowOff>6350</xdr:rowOff>
    </xdr:from>
    <xdr:to>
      <xdr:col>8</xdr:col>
      <xdr:colOff>431800</xdr:colOff>
      <xdr:row>10</xdr:row>
      <xdr:rowOff>63500</xdr:rowOff>
    </xdr:to>
    <xdr:cxnSp macro="">
      <xdr:nvCxnSpPr>
        <xdr:cNvPr id="5" name="Straight Arrow Connector 4"/>
        <xdr:cNvCxnSpPr/>
      </xdr:nvCxnSpPr>
      <xdr:spPr>
        <a:xfrm flipV="1">
          <a:off x="5308600" y="374650"/>
          <a:ext cx="0" cy="1530350"/>
        </a:xfrm>
        <a:prstGeom prst="straightConnector1">
          <a:avLst/>
        </a:prstGeom>
        <a:ln w="38100"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419100</xdr:colOff>
      <xdr:row>10</xdr:row>
      <xdr:rowOff>38100</xdr:rowOff>
    </xdr:from>
    <xdr:to>
      <xdr:col>8</xdr:col>
      <xdr:colOff>450850</xdr:colOff>
      <xdr:row>15</xdr:row>
      <xdr:rowOff>38100</xdr:rowOff>
    </xdr:to>
    <xdr:cxnSp macro="">
      <xdr:nvCxnSpPr>
        <xdr:cNvPr id="7" name="Straight Arrow Connector 6"/>
        <xdr:cNvCxnSpPr/>
      </xdr:nvCxnSpPr>
      <xdr:spPr>
        <a:xfrm flipH="1">
          <a:off x="3467100" y="1879600"/>
          <a:ext cx="1860550" cy="920750"/>
        </a:xfrm>
        <a:prstGeom prst="straightConnector1">
          <a:avLst/>
        </a:prstGeom>
        <a:ln w="38100"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349250</xdr:colOff>
      <xdr:row>13</xdr:row>
      <xdr:rowOff>127000</xdr:rowOff>
    </xdr:from>
    <xdr:to>
      <xdr:col>12</xdr:col>
      <xdr:colOff>69850</xdr:colOff>
      <xdr:row>15</xdr:row>
      <xdr:rowOff>19050</xdr:rowOff>
    </xdr:to>
    <xdr:sp macro="" textlink="">
      <xdr:nvSpPr>
        <xdr:cNvPr id="9" name="TextBox 8"/>
        <xdr:cNvSpPr txBox="1"/>
      </xdr:nvSpPr>
      <xdr:spPr>
        <a:xfrm>
          <a:off x="7054850" y="2520950"/>
          <a:ext cx="330200" cy="2603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rgbClr val="FF0000"/>
              </a:solidFill>
            </a:rPr>
            <a:t>X</a:t>
          </a:r>
          <a:endParaRPr lang="id-ID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323850</xdr:colOff>
      <xdr:row>13</xdr:row>
      <xdr:rowOff>12700</xdr:rowOff>
    </xdr:from>
    <xdr:to>
      <xdr:col>6</xdr:col>
      <xdr:colOff>31750</xdr:colOff>
      <xdr:row>14</xdr:row>
      <xdr:rowOff>88900</xdr:rowOff>
    </xdr:to>
    <xdr:sp macro="" textlink="">
      <xdr:nvSpPr>
        <xdr:cNvPr id="10" name="TextBox 9"/>
        <xdr:cNvSpPr txBox="1"/>
      </xdr:nvSpPr>
      <xdr:spPr>
        <a:xfrm>
          <a:off x="3371850" y="2406650"/>
          <a:ext cx="317500" cy="2603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rgbClr val="FF0000"/>
              </a:solidFill>
            </a:rPr>
            <a:t>Y</a:t>
          </a:r>
          <a:endParaRPr lang="id-ID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527050</xdr:colOff>
      <xdr:row>2</xdr:row>
      <xdr:rowOff>19050</xdr:rowOff>
    </xdr:from>
    <xdr:to>
      <xdr:col>9</xdr:col>
      <xdr:colOff>400050</xdr:colOff>
      <xdr:row>3</xdr:row>
      <xdr:rowOff>95250</xdr:rowOff>
    </xdr:to>
    <xdr:sp macro="" textlink="">
      <xdr:nvSpPr>
        <xdr:cNvPr id="11" name="TextBox 10"/>
        <xdr:cNvSpPr txBox="1"/>
      </xdr:nvSpPr>
      <xdr:spPr>
        <a:xfrm>
          <a:off x="5403850" y="387350"/>
          <a:ext cx="482600" cy="2603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rgbClr val="FF0000"/>
              </a:solidFill>
            </a:rPr>
            <a:t>Z</a:t>
          </a:r>
          <a:endParaRPr lang="id-ID" sz="14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9"/>
  <sheetViews>
    <sheetView showGridLines="0" workbookViewId="0">
      <selection activeCell="F13" sqref="F13"/>
    </sheetView>
  </sheetViews>
  <sheetFormatPr defaultRowHeight="14.5" x14ac:dyDescent="0.35"/>
  <cols>
    <col min="2" max="2" width="12" customWidth="1"/>
  </cols>
  <sheetData>
    <row r="2" spans="2:11" x14ac:dyDescent="0.35">
      <c r="B2" s="8" t="s">
        <v>24</v>
      </c>
      <c r="C2" s="2" t="s">
        <v>20</v>
      </c>
      <c r="D2" s="2" t="s">
        <v>21</v>
      </c>
      <c r="E2" s="2" t="s">
        <v>2</v>
      </c>
      <c r="F2" s="2" t="s">
        <v>3</v>
      </c>
      <c r="G2" s="2" t="s">
        <v>22</v>
      </c>
      <c r="H2" s="2" t="s">
        <v>23</v>
      </c>
      <c r="K2" s="1"/>
    </row>
    <row r="3" spans="2:11" x14ac:dyDescent="0.35">
      <c r="B3" s="2" t="s">
        <v>13</v>
      </c>
      <c r="C3" s="3">
        <v>0.01</v>
      </c>
      <c r="D3" s="3">
        <v>0.04</v>
      </c>
      <c r="E3" s="3">
        <v>0.03</v>
      </c>
      <c r="F3" s="3">
        <v>0.02</v>
      </c>
      <c r="G3" s="3">
        <v>0.02</v>
      </c>
      <c r="H3" s="3">
        <v>0.16</v>
      </c>
      <c r="J3" s="1"/>
    </row>
    <row r="4" spans="2:11" x14ac:dyDescent="0.35">
      <c r="B4" s="2" t="s">
        <v>14</v>
      </c>
      <c r="C4" s="5">
        <v>0.52</v>
      </c>
      <c r="D4" s="3">
        <v>0.42</v>
      </c>
      <c r="E4" s="3">
        <v>0.33</v>
      </c>
      <c r="F4" s="5">
        <v>0.24</v>
      </c>
      <c r="G4" s="3">
        <v>0.02</v>
      </c>
      <c r="H4" s="5">
        <v>0.32</v>
      </c>
    </row>
    <row r="5" spans="2:11" x14ac:dyDescent="0.35">
      <c r="B5" s="2" t="s">
        <v>15</v>
      </c>
      <c r="C5" s="3">
        <v>0.22</v>
      </c>
      <c r="D5" s="3">
        <v>0.12</v>
      </c>
      <c r="E5" s="3">
        <v>0.21</v>
      </c>
      <c r="F5" s="5">
        <v>0.27</v>
      </c>
      <c r="G5" s="5">
        <v>0.31</v>
      </c>
      <c r="H5" s="5">
        <v>0.45</v>
      </c>
    </row>
    <row r="6" spans="2:11" x14ac:dyDescent="0.35">
      <c r="B6" s="2" t="s">
        <v>16</v>
      </c>
      <c r="C6" s="3">
        <v>0.39</v>
      </c>
      <c r="D6" s="3">
        <v>0.33</v>
      </c>
      <c r="E6" s="5">
        <v>0.35</v>
      </c>
      <c r="F6" s="3">
        <v>0.1</v>
      </c>
      <c r="G6" s="3">
        <v>0.1</v>
      </c>
      <c r="H6" s="3">
        <v>0.12</v>
      </c>
    </row>
    <row r="7" spans="2:11" x14ac:dyDescent="0.35">
      <c r="B7" s="2" t="s">
        <v>17</v>
      </c>
      <c r="C7" s="3">
        <v>0.6</v>
      </c>
      <c r="D7" s="5">
        <v>0.51</v>
      </c>
      <c r="E7" s="5">
        <v>0.53</v>
      </c>
      <c r="F7" s="3">
        <v>0.14000000000000001</v>
      </c>
      <c r="G7" s="5">
        <v>0.15</v>
      </c>
      <c r="H7" s="3">
        <v>0.31</v>
      </c>
    </row>
    <row r="8" spans="2:11" x14ac:dyDescent="0.35">
      <c r="B8" s="2" t="s">
        <v>18</v>
      </c>
      <c r="C8" s="5">
        <v>0.53</v>
      </c>
      <c r="D8" s="5">
        <v>0.43</v>
      </c>
      <c r="E8" s="5">
        <v>0.43</v>
      </c>
      <c r="F8" s="3">
        <v>0.17</v>
      </c>
      <c r="G8" s="3">
        <v>0.08</v>
      </c>
      <c r="H8" s="3">
        <v>0.26</v>
      </c>
    </row>
    <row r="9" spans="2:11" x14ac:dyDescent="0.35">
      <c r="B9" s="2" t="s">
        <v>19</v>
      </c>
      <c r="C9" s="5">
        <v>0.86</v>
      </c>
      <c r="D9" s="5">
        <v>0.6</v>
      </c>
      <c r="E9" s="3">
        <v>0.13</v>
      </c>
      <c r="F9" s="5">
        <v>0.33</v>
      </c>
      <c r="G9" s="5">
        <v>0.26</v>
      </c>
      <c r="H9" s="5">
        <v>0.8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7"/>
  <sheetViews>
    <sheetView workbookViewId="0">
      <selection activeCell="F20" sqref="F20"/>
    </sheetView>
  </sheetViews>
  <sheetFormatPr defaultRowHeight="14.5" x14ac:dyDescent="0.35"/>
  <sheetData>
    <row r="2" spans="2:16" ht="15.5" x14ac:dyDescent="0.35">
      <c r="B2" s="16" t="s">
        <v>42</v>
      </c>
      <c r="C2" s="16"/>
      <c r="D2" s="16"/>
      <c r="E2" s="16"/>
      <c r="F2" s="16"/>
      <c r="G2" s="16"/>
      <c r="H2" s="16"/>
      <c r="J2" s="18" t="s">
        <v>40</v>
      </c>
      <c r="K2" s="18"/>
      <c r="L2" s="18"/>
      <c r="M2" s="18"/>
      <c r="N2" s="18"/>
      <c r="O2" s="18"/>
      <c r="P2" s="18"/>
    </row>
    <row r="3" spans="2:16" x14ac:dyDescent="0.35">
      <c r="B3" s="4" t="s">
        <v>25</v>
      </c>
      <c r="C3" s="9" t="s">
        <v>6</v>
      </c>
      <c r="D3" s="9" t="s">
        <v>30</v>
      </c>
      <c r="E3" s="9" t="s">
        <v>37</v>
      </c>
      <c r="F3" s="9" t="s">
        <v>32</v>
      </c>
      <c r="G3" s="10"/>
      <c r="H3" s="10"/>
      <c r="J3" s="4" t="s">
        <v>25</v>
      </c>
      <c r="K3" s="9" t="s">
        <v>37</v>
      </c>
      <c r="L3" s="9" t="s">
        <v>32</v>
      </c>
      <c r="M3" s="9" t="s">
        <v>46</v>
      </c>
      <c r="N3" s="9" t="s">
        <v>47</v>
      </c>
      <c r="O3" s="10"/>
      <c r="P3" s="10"/>
    </row>
    <row r="4" spans="2:16" x14ac:dyDescent="0.35">
      <c r="B4" s="4" t="s">
        <v>26</v>
      </c>
      <c r="C4" s="3" t="s">
        <v>6</v>
      </c>
      <c r="D4" s="3" t="s">
        <v>30</v>
      </c>
      <c r="E4" s="3" t="s">
        <v>31</v>
      </c>
      <c r="F4" s="3" t="s">
        <v>32</v>
      </c>
      <c r="G4" s="11"/>
      <c r="H4" s="11"/>
      <c r="J4" s="4" t="s">
        <v>26</v>
      </c>
      <c r="K4" s="3" t="s">
        <v>31</v>
      </c>
      <c r="L4" s="3" t="s">
        <v>32</v>
      </c>
      <c r="M4" s="3" t="s">
        <v>46</v>
      </c>
      <c r="N4" s="3" t="s">
        <v>47</v>
      </c>
      <c r="O4" s="11"/>
      <c r="P4" s="11"/>
    </row>
    <row r="5" spans="2:16" x14ac:dyDescent="0.35">
      <c r="B5" s="4" t="s">
        <v>27</v>
      </c>
      <c r="C5" s="3" t="s">
        <v>11</v>
      </c>
      <c r="D5" s="3" t="s">
        <v>34</v>
      </c>
      <c r="E5" s="11" t="s">
        <v>44</v>
      </c>
      <c r="F5" s="11"/>
      <c r="G5" s="11"/>
      <c r="H5" s="11"/>
      <c r="J5" s="4" t="s">
        <v>27</v>
      </c>
      <c r="K5" s="3" t="s">
        <v>31</v>
      </c>
      <c r="L5" s="3" t="s">
        <v>32</v>
      </c>
      <c r="M5" s="3" t="s">
        <v>46</v>
      </c>
      <c r="N5" s="3" t="s">
        <v>47</v>
      </c>
      <c r="O5" s="11"/>
      <c r="P5" s="11"/>
    </row>
    <row r="6" spans="2:16" x14ac:dyDescent="0.35">
      <c r="B6" s="4" t="s">
        <v>28</v>
      </c>
      <c r="C6" s="3" t="s">
        <v>6</v>
      </c>
      <c r="D6" s="11" t="s">
        <v>44</v>
      </c>
      <c r="E6" s="11" t="s">
        <v>44</v>
      </c>
      <c r="F6" s="11"/>
      <c r="G6" s="11"/>
      <c r="H6" s="11"/>
      <c r="J6" s="4" t="s">
        <v>28</v>
      </c>
      <c r="K6" s="3" t="s">
        <v>37</v>
      </c>
      <c r="L6" s="3" t="s">
        <v>45</v>
      </c>
      <c r="M6" s="3" t="s">
        <v>32</v>
      </c>
      <c r="N6" s="3" t="s">
        <v>19</v>
      </c>
      <c r="O6" s="11"/>
      <c r="P6" s="11"/>
    </row>
    <row r="7" spans="2:16" x14ac:dyDescent="0.35">
      <c r="B7" s="4" t="s">
        <v>22</v>
      </c>
      <c r="C7" s="3" t="s">
        <v>12</v>
      </c>
      <c r="D7" s="11" t="s">
        <v>44</v>
      </c>
      <c r="E7" s="11" t="s">
        <v>44</v>
      </c>
      <c r="F7" s="11"/>
      <c r="G7" s="11"/>
      <c r="H7" s="11"/>
      <c r="J7" s="4" t="s">
        <v>22</v>
      </c>
      <c r="K7" s="3" t="s">
        <v>37</v>
      </c>
      <c r="L7" s="3" t="s">
        <v>45</v>
      </c>
      <c r="M7" s="3" t="s">
        <v>46</v>
      </c>
      <c r="N7" s="3" t="s">
        <v>47</v>
      </c>
      <c r="O7" s="11"/>
      <c r="P7" s="11"/>
    </row>
    <row r="8" spans="2:16" x14ac:dyDescent="0.35">
      <c r="B8" s="4" t="s">
        <v>29</v>
      </c>
      <c r="C8" s="3" t="s">
        <v>6</v>
      </c>
      <c r="D8" s="3" t="s">
        <v>31</v>
      </c>
      <c r="E8" s="3" t="s">
        <v>37</v>
      </c>
      <c r="F8" s="11"/>
      <c r="G8" s="11"/>
      <c r="H8" s="11"/>
      <c r="J8" s="4" t="s">
        <v>29</v>
      </c>
      <c r="K8" s="3" t="s">
        <v>31</v>
      </c>
      <c r="L8" s="3" t="s">
        <v>35</v>
      </c>
      <c r="M8" s="3" t="s">
        <v>45</v>
      </c>
      <c r="N8" s="3" t="s">
        <v>47</v>
      </c>
      <c r="O8" s="11"/>
      <c r="P8" s="11"/>
    </row>
    <row r="11" spans="2:16" ht="15.5" x14ac:dyDescent="0.35">
      <c r="B11" s="17" t="s">
        <v>43</v>
      </c>
      <c r="C11" s="17"/>
      <c r="D11" s="17"/>
      <c r="E11" s="17"/>
      <c r="F11" s="17"/>
      <c r="G11" s="17"/>
      <c r="H11" s="17"/>
      <c r="J11" s="19" t="s">
        <v>41</v>
      </c>
      <c r="K11" s="19"/>
      <c r="L11" s="19"/>
      <c r="M11" s="19"/>
      <c r="N11" s="19"/>
      <c r="O11" s="19"/>
      <c r="P11" s="19"/>
    </row>
    <row r="12" spans="2:16" x14ac:dyDescent="0.35">
      <c r="B12" s="4" t="s">
        <v>25</v>
      </c>
      <c r="C12" s="9" t="s">
        <v>33</v>
      </c>
      <c r="D12" s="9" t="s">
        <v>32</v>
      </c>
      <c r="E12" s="9" t="s">
        <v>11</v>
      </c>
      <c r="F12" s="9" t="s">
        <v>6</v>
      </c>
      <c r="G12" s="10" t="s">
        <v>50</v>
      </c>
      <c r="H12" s="10"/>
      <c r="J12" s="4" t="s">
        <v>25</v>
      </c>
      <c r="K12" s="9" t="s">
        <v>33</v>
      </c>
      <c r="L12" s="9" t="s">
        <v>32</v>
      </c>
      <c r="M12" s="9" t="s">
        <v>30</v>
      </c>
      <c r="N12" s="9" t="s">
        <v>6</v>
      </c>
      <c r="O12" s="10"/>
      <c r="P12" s="10"/>
    </row>
    <row r="13" spans="2:16" x14ac:dyDescent="0.35">
      <c r="B13" s="4" t="s">
        <v>26</v>
      </c>
      <c r="C13" s="3" t="s">
        <v>31</v>
      </c>
      <c r="D13" s="3" t="s">
        <v>35</v>
      </c>
      <c r="E13" s="3" t="s">
        <v>12</v>
      </c>
      <c r="F13" s="3" t="s">
        <v>10</v>
      </c>
      <c r="G13" s="3" t="s">
        <v>17</v>
      </c>
      <c r="H13" s="3" t="s">
        <v>48</v>
      </c>
      <c r="J13" s="4" t="s">
        <v>26</v>
      </c>
      <c r="K13" s="3" t="s">
        <v>31</v>
      </c>
      <c r="L13" s="3" t="s">
        <v>35</v>
      </c>
      <c r="M13" s="3" t="s">
        <v>33</v>
      </c>
      <c r="N13" s="3" t="s">
        <v>6</v>
      </c>
      <c r="O13" s="11"/>
      <c r="P13" s="11"/>
    </row>
    <row r="14" spans="2:16" x14ac:dyDescent="0.35">
      <c r="B14" s="4" t="s">
        <v>27</v>
      </c>
      <c r="C14" s="3" t="s">
        <v>33</v>
      </c>
      <c r="D14" s="3" t="s">
        <v>32</v>
      </c>
      <c r="E14" s="3" t="s">
        <v>11</v>
      </c>
      <c r="F14" s="11" t="s">
        <v>49</v>
      </c>
      <c r="G14" s="11" t="s">
        <v>50</v>
      </c>
      <c r="H14" s="11"/>
      <c r="J14" s="4" t="s">
        <v>27</v>
      </c>
      <c r="K14" s="3" t="s">
        <v>33</v>
      </c>
      <c r="L14" s="3" t="s">
        <v>32</v>
      </c>
      <c r="M14" s="3" t="s">
        <v>30</v>
      </c>
      <c r="N14" s="3" t="s">
        <v>9</v>
      </c>
      <c r="O14" s="11"/>
      <c r="P14" s="11"/>
    </row>
    <row r="15" spans="2:16" x14ac:dyDescent="0.35">
      <c r="B15" s="4" t="s">
        <v>28</v>
      </c>
      <c r="C15" s="3" t="s">
        <v>31</v>
      </c>
      <c r="D15" s="3" t="s">
        <v>35</v>
      </c>
      <c r="E15" s="3" t="s">
        <v>11</v>
      </c>
      <c r="F15" s="3" t="s">
        <v>6</v>
      </c>
      <c r="G15" s="11" t="s">
        <v>50</v>
      </c>
      <c r="H15" s="11"/>
      <c r="J15" s="4" t="s">
        <v>28</v>
      </c>
      <c r="K15" s="3" t="s">
        <v>31</v>
      </c>
      <c r="L15" s="3" t="s">
        <v>35</v>
      </c>
      <c r="M15" s="3" t="s">
        <v>30</v>
      </c>
      <c r="N15" s="3" t="s">
        <v>6</v>
      </c>
      <c r="O15" s="11"/>
      <c r="P15" s="11"/>
    </row>
    <row r="16" spans="2:16" x14ac:dyDescent="0.35">
      <c r="B16" s="4" t="s">
        <v>22</v>
      </c>
      <c r="C16" s="3" t="s">
        <v>31</v>
      </c>
      <c r="D16" s="3" t="s">
        <v>35</v>
      </c>
      <c r="E16" s="3" t="s">
        <v>12</v>
      </c>
      <c r="F16" s="3" t="s">
        <v>11</v>
      </c>
      <c r="G16" s="3" t="s">
        <v>19</v>
      </c>
      <c r="H16" s="11"/>
      <c r="J16" s="4" t="s">
        <v>22</v>
      </c>
      <c r="K16" s="3" t="s">
        <v>31</v>
      </c>
      <c r="L16" s="3" t="s">
        <v>35</v>
      </c>
      <c r="M16" s="3" t="s">
        <v>30</v>
      </c>
      <c r="N16" s="3" t="s">
        <v>6</v>
      </c>
      <c r="O16" s="11"/>
      <c r="P16" s="11"/>
    </row>
    <row r="17" spans="2:16" x14ac:dyDescent="0.35">
      <c r="B17" s="4" t="s">
        <v>29</v>
      </c>
      <c r="C17" s="3" t="s">
        <v>31</v>
      </c>
      <c r="D17" s="3" t="s">
        <v>35</v>
      </c>
      <c r="E17" s="3" t="s">
        <v>6</v>
      </c>
      <c r="F17" s="11" t="s">
        <v>49</v>
      </c>
      <c r="G17" s="11" t="s">
        <v>50</v>
      </c>
      <c r="H17" s="11"/>
      <c r="J17" s="4" t="s">
        <v>29</v>
      </c>
      <c r="K17" s="3" t="s">
        <v>31</v>
      </c>
      <c r="L17" s="3" t="s">
        <v>35</v>
      </c>
      <c r="M17" s="3" t="s">
        <v>33</v>
      </c>
      <c r="N17" s="3" t="s">
        <v>6</v>
      </c>
      <c r="O17" s="11"/>
      <c r="P17" s="11"/>
    </row>
  </sheetData>
  <mergeCells count="4">
    <mergeCell ref="B2:H2"/>
    <mergeCell ref="B11:H11"/>
    <mergeCell ref="J2:P2"/>
    <mergeCell ref="J11:P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1"/>
  <sheetViews>
    <sheetView showGridLines="0" topLeftCell="A2" workbookViewId="0">
      <selection activeCell="K16" sqref="K16"/>
    </sheetView>
  </sheetViews>
  <sheetFormatPr defaultRowHeight="14.5" x14ac:dyDescent="0.35"/>
  <cols>
    <col min="2" max="2" width="10" customWidth="1"/>
    <col min="3" max="8" width="7.6328125" customWidth="1"/>
  </cols>
  <sheetData>
    <row r="3" spans="2:8" x14ac:dyDescent="0.35">
      <c r="B3" s="37" t="s">
        <v>38</v>
      </c>
      <c r="C3" s="36" t="s">
        <v>0</v>
      </c>
      <c r="D3" s="36" t="s">
        <v>1</v>
      </c>
      <c r="E3" s="36" t="s">
        <v>2</v>
      </c>
      <c r="F3" s="36" t="s">
        <v>3</v>
      </c>
      <c r="G3" s="36" t="s">
        <v>4</v>
      </c>
      <c r="H3" s="36" t="s">
        <v>5</v>
      </c>
    </row>
    <row r="4" spans="2:8" x14ac:dyDescent="0.35">
      <c r="B4" s="37" t="s">
        <v>19</v>
      </c>
      <c r="C4" s="6">
        <v>0.94</v>
      </c>
      <c r="D4" s="7">
        <v>0.62</v>
      </c>
      <c r="E4" s="7">
        <v>0.37</v>
      </c>
      <c r="F4" s="12">
        <v>0.08</v>
      </c>
      <c r="G4" s="12">
        <v>0.11</v>
      </c>
      <c r="H4" s="12">
        <v>0.27</v>
      </c>
    </row>
    <row r="5" spans="2:8" x14ac:dyDescent="0.35">
      <c r="B5" s="37" t="s">
        <v>52</v>
      </c>
      <c r="C5" s="13">
        <v>0</v>
      </c>
      <c r="D5" s="12">
        <v>0.04</v>
      </c>
      <c r="E5" s="12">
        <v>0</v>
      </c>
      <c r="F5" s="7">
        <v>0.92</v>
      </c>
      <c r="G5" s="7">
        <v>1.35</v>
      </c>
      <c r="H5" s="7">
        <v>1.34</v>
      </c>
    </row>
    <row r="6" spans="2:8" x14ac:dyDescent="0.35">
      <c r="B6" s="37" t="s">
        <v>13</v>
      </c>
      <c r="C6" s="13">
        <v>0</v>
      </c>
      <c r="D6" s="12">
        <v>0.02</v>
      </c>
      <c r="E6" s="12">
        <v>0</v>
      </c>
      <c r="F6" s="12">
        <v>0.05</v>
      </c>
      <c r="G6" s="12">
        <v>0.03</v>
      </c>
      <c r="H6" s="12">
        <v>0</v>
      </c>
    </row>
    <row r="7" spans="2:8" x14ac:dyDescent="0.35">
      <c r="B7" s="37" t="s">
        <v>14</v>
      </c>
      <c r="C7" s="13">
        <v>0</v>
      </c>
      <c r="D7" s="12">
        <v>0</v>
      </c>
      <c r="E7" s="12">
        <v>0</v>
      </c>
      <c r="F7" s="12">
        <v>0</v>
      </c>
      <c r="G7" s="12">
        <v>0.04</v>
      </c>
      <c r="H7" s="12">
        <v>0</v>
      </c>
    </row>
    <row r="8" spans="2:8" x14ac:dyDescent="0.35">
      <c r="B8" s="37" t="s">
        <v>18</v>
      </c>
      <c r="C8" s="13">
        <v>0</v>
      </c>
      <c r="D8" s="12">
        <v>0</v>
      </c>
      <c r="E8" s="12">
        <v>0.02</v>
      </c>
      <c r="F8" s="12">
        <v>0</v>
      </c>
      <c r="G8" s="12">
        <v>0.09</v>
      </c>
      <c r="H8" s="12">
        <v>0</v>
      </c>
    </row>
    <row r="9" spans="2:8" x14ac:dyDescent="0.35">
      <c r="B9" s="37" t="s">
        <v>16</v>
      </c>
      <c r="C9" s="13">
        <v>0</v>
      </c>
      <c r="D9" s="12">
        <v>0</v>
      </c>
      <c r="E9" s="12">
        <v>0.06</v>
      </c>
      <c r="F9" s="12">
        <v>7.0000000000000007E-2</v>
      </c>
      <c r="G9" s="12">
        <v>0</v>
      </c>
      <c r="H9" s="12">
        <v>0</v>
      </c>
    </row>
    <row r="10" spans="2:8" x14ac:dyDescent="0.35">
      <c r="B10" s="37" t="s">
        <v>17</v>
      </c>
      <c r="C10" s="13">
        <v>0</v>
      </c>
      <c r="D10" s="12">
        <v>0.35</v>
      </c>
      <c r="E10" s="12">
        <v>0.05</v>
      </c>
      <c r="F10" s="12">
        <v>0</v>
      </c>
      <c r="G10" s="12">
        <v>0</v>
      </c>
      <c r="H10" s="12">
        <v>0</v>
      </c>
    </row>
    <row r="11" spans="2:8" x14ac:dyDescent="0.35">
      <c r="B11" s="37" t="s">
        <v>15</v>
      </c>
      <c r="C11" s="13">
        <v>0</v>
      </c>
      <c r="D11" s="12">
        <v>0.03</v>
      </c>
      <c r="E11" s="12">
        <v>0</v>
      </c>
      <c r="F11" s="12">
        <v>0</v>
      </c>
      <c r="G11" s="12">
        <v>0</v>
      </c>
      <c r="H11" s="12">
        <v>0.06</v>
      </c>
    </row>
    <row r="13" spans="2:8" x14ac:dyDescent="0.35">
      <c r="B13" s="37" t="s">
        <v>39</v>
      </c>
      <c r="C13" s="36" t="s">
        <v>0</v>
      </c>
      <c r="D13" s="36" t="s">
        <v>1</v>
      </c>
      <c r="E13" s="36" t="s">
        <v>2</v>
      </c>
      <c r="F13" s="36" t="s">
        <v>3</v>
      </c>
      <c r="G13" s="36" t="s">
        <v>4</v>
      </c>
      <c r="H13" s="36" t="s">
        <v>5</v>
      </c>
    </row>
    <row r="14" spans="2:8" x14ac:dyDescent="0.35">
      <c r="B14" s="37" t="s">
        <v>19</v>
      </c>
      <c r="C14" s="14">
        <v>0.97</v>
      </c>
      <c r="D14" s="15">
        <v>0.63</v>
      </c>
      <c r="E14" s="12">
        <v>0.36</v>
      </c>
      <c r="F14" s="12">
        <v>0.11</v>
      </c>
      <c r="G14" s="12">
        <v>0.16</v>
      </c>
      <c r="H14" s="12">
        <v>0.28000000000000003</v>
      </c>
    </row>
    <row r="15" spans="2:8" x14ac:dyDescent="0.35">
      <c r="B15" s="37" t="s">
        <v>52</v>
      </c>
      <c r="C15" s="13">
        <v>0</v>
      </c>
      <c r="D15" s="12">
        <v>0.06</v>
      </c>
      <c r="E15" s="12">
        <v>0.02</v>
      </c>
      <c r="F15" s="15">
        <v>0.94</v>
      </c>
      <c r="G15" s="15">
        <v>1.4</v>
      </c>
      <c r="H15" s="15">
        <v>1.38</v>
      </c>
    </row>
    <row r="16" spans="2:8" x14ac:dyDescent="0.35">
      <c r="B16" s="37" t="s">
        <v>13</v>
      </c>
      <c r="C16" s="13">
        <v>0.28000000000000003</v>
      </c>
      <c r="D16" s="12">
        <v>0.26</v>
      </c>
      <c r="E16" s="15">
        <v>0.52</v>
      </c>
      <c r="F16" s="12">
        <v>7.0000000000000007E-2</v>
      </c>
      <c r="G16" s="12">
        <v>0.37</v>
      </c>
      <c r="H16" s="12">
        <v>0.14000000000000001</v>
      </c>
    </row>
    <row r="17" spans="2:8" x14ac:dyDescent="0.35">
      <c r="B17" s="37" t="s">
        <v>14</v>
      </c>
      <c r="C17" s="13">
        <v>0.27</v>
      </c>
      <c r="D17" s="12">
        <v>0.21</v>
      </c>
      <c r="E17" s="12">
        <v>0.44</v>
      </c>
      <c r="F17" s="12">
        <v>0.06</v>
      </c>
      <c r="G17" s="12">
        <v>0.44</v>
      </c>
      <c r="H17" s="12">
        <v>0.18</v>
      </c>
    </row>
    <row r="18" spans="2:8" x14ac:dyDescent="0.35">
      <c r="B18" s="37" t="s">
        <v>18</v>
      </c>
      <c r="C18" s="13">
        <v>0.02</v>
      </c>
      <c r="D18" s="12">
        <v>0.51</v>
      </c>
      <c r="E18" s="12">
        <v>0.26</v>
      </c>
      <c r="F18" s="12">
        <v>0.02</v>
      </c>
      <c r="G18" s="15">
        <v>0.47</v>
      </c>
      <c r="H18" s="15">
        <v>0.45</v>
      </c>
    </row>
    <row r="19" spans="2:8" x14ac:dyDescent="0.35">
      <c r="B19" s="37" t="s">
        <v>16</v>
      </c>
      <c r="C19" s="13">
        <v>0.27</v>
      </c>
      <c r="D19" s="12">
        <v>0.6</v>
      </c>
      <c r="E19" s="12">
        <v>0.26</v>
      </c>
      <c r="F19" s="12">
        <v>0.06</v>
      </c>
      <c r="G19" s="12">
        <v>0.34</v>
      </c>
      <c r="H19" s="12">
        <v>0.31</v>
      </c>
    </row>
    <row r="20" spans="2:8" x14ac:dyDescent="0.35">
      <c r="B20" s="37" t="s">
        <v>17</v>
      </c>
      <c r="C20" s="13">
        <v>0.43</v>
      </c>
      <c r="D20" s="15">
        <v>0.65</v>
      </c>
      <c r="E20" s="15">
        <v>1.1000000000000001</v>
      </c>
      <c r="F20" s="12">
        <v>0</v>
      </c>
      <c r="G20" s="12">
        <v>0.42</v>
      </c>
      <c r="H20" s="12">
        <v>0.03</v>
      </c>
    </row>
    <row r="21" spans="2:8" x14ac:dyDescent="0.35">
      <c r="B21" s="38" t="s">
        <v>15</v>
      </c>
      <c r="C21" s="12">
        <v>0.09</v>
      </c>
      <c r="D21" s="12">
        <v>0.05</v>
      </c>
      <c r="E21" s="12">
        <v>0.23</v>
      </c>
      <c r="F21" s="12">
        <v>0.04</v>
      </c>
      <c r="G21" s="12">
        <v>0.17</v>
      </c>
      <c r="H21" s="12">
        <v>0.09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4"/>
  <sheetViews>
    <sheetView showGridLines="0" workbookViewId="0">
      <selection activeCell="M16" sqref="M16"/>
    </sheetView>
  </sheetViews>
  <sheetFormatPr defaultRowHeight="14.5" x14ac:dyDescent="0.35"/>
  <cols>
    <col min="2" max="2" width="7.6328125" customWidth="1"/>
    <col min="3" max="10" width="7.6328125" style="23" customWidth="1"/>
  </cols>
  <sheetData>
    <row r="3" spans="2:11" x14ac:dyDescent="0.35">
      <c r="B3" s="34" t="s">
        <v>25</v>
      </c>
      <c r="C3" s="39" t="s">
        <v>6</v>
      </c>
      <c r="D3" s="39" t="s">
        <v>11</v>
      </c>
      <c r="E3" s="39" t="s">
        <v>7</v>
      </c>
      <c r="F3" s="39" t="s">
        <v>9</v>
      </c>
      <c r="G3" s="39" t="s">
        <v>51</v>
      </c>
      <c r="H3" s="39" t="s">
        <v>35</v>
      </c>
      <c r="I3" s="39" t="s">
        <v>45</v>
      </c>
      <c r="J3" s="39" t="s">
        <v>32</v>
      </c>
    </row>
    <row r="4" spans="2:11" x14ac:dyDescent="0.35">
      <c r="B4" s="35"/>
      <c r="C4" s="33">
        <v>0.98423315099999997</v>
      </c>
      <c r="D4" s="32">
        <v>8.3500915099999993E-3</v>
      </c>
      <c r="E4" s="32">
        <v>3.5689771499999999E-3</v>
      </c>
      <c r="F4" s="32">
        <v>1.13406175E-3</v>
      </c>
      <c r="G4" s="32">
        <v>7.7015346799999996E-4</v>
      </c>
      <c r="H4" s="32">
        <v>7.4249937000000002E-4</v>
      </c>
      <c r="I4" s="32">
        <v>6.1913776700000004E-4</v>
      </c>
      <c r="J4" s="32">
        <v>5.8192798699999995E-4</v>
      </c>
      <c r="K4" s="20"/>
    </row>
    <row r="5" spans="2:11" x14ac:dyDescent="0.35">
      <c r="B5" s="34" t="s">
        <v>26</v>
      </c>
      <c r="C5" s="32" t="s">
        <v>6</v>
      </c>
      <c r="D5" s="32" t="s">
        <v>11</v>
      </c>
      <c r="E5" s="32" t="s">
        <v>9</v>
      </c>
      <c r="F5" s="32" t="s">
        <v>51</v>
      </c>
      <c r="G5" s="32" t="s">
        <v>7</v>
      </c>
      <c r="H5" s="32" t="s">
        <v>32</v>
      </c>
      <c r="I5" s="32" t="s">
        <v>35</v>
      </c>
      <c r="J5" s="32" t="s">
        <v>45</v>
      </c>
    </row>
    <row r="6" spans="2:11" x14ac:dyDescent="0.35">
      <c r="B6" s="35"/>
      <c r="C6" s="33">
        <v>0.96540618</v>
      </c>
      <c r="D6" s="32">
        <v>9.1545199999999993E-3</v>
      </c>
      <c r="E6" s="32">
        <v>6.8159700000000002E-3</v>
      </c>
      <c r="F6" s="32">
        <v>4.2490399999999999E-3</v>
      </c>
      <c r="G6" s="32">
        <v>4.1367599999999997E-3</v>
      </c>
      <c r="H6" s="32">
        <v>3.9761299999999996E-3</v>
      </c>
      <c r="I6" s="32">
        <v>3.5293099999999999E-3</v>
      </c>
      <c r="J6" s="32">
        <v>2.73209E-3</v>
      </c>
    </row>
    <row r="7" spans="2:11" x14ac:dyDescent="0.35">
      <c r="B7" s="34" t="s">
        <v>27</v>
      </c>
      <c r="C7" s="32" t="s">
        <v>6</v>
      </c>
      <c r="D7" s="32" t="s">
        <v>7</v>
      </c>
      <c r="E7" s="32" t="s">
        <v>11</v>
      </c>
      <c r="F7" s="32" t="s">
        <v>51</v>
      </c>
      <c r="G7" s="32" t="s">
        <v>9</v>
      </c>
      <c r="H7" s="32" t="s">
        <v>32</v>
      </c>
      <c r="I7" s="32" t="s">
        <v>35</v>
      </c>
      <c r="J7" s="32" t="s">
        <v>45</v>
      </c>
    </row>
    <row r="8" spans="2:11" x14ac:dyDescent="0.35">
      <c r="B8" s="35"/>
      <c r="C8" s="33">
        <v>0.41577661999999999</v>
      </c>
      <c r="D8" s="32">
        <v>0.28505493999999998</v>
      </c>
      <c r="E8" s="32">
        <v>0.16798399999999999</v>
      </c>
      <c r="F8" s="32">
        <v>3.8984539999999998E-2</v>
      </c>
      <c r="G8" s="32">
        <v>2.767526E-2</v>
      </c>
      <c r="H8" s="32">
        <v>2.4464619999999999E-2</v>
      </c>
      <c r="I8" s="32">
        <v>2.3231539999999998E-2</v>
      </c>
      <c r="J8" s="32">
        <v>1.682848E-2</v>
      </c>
    </row>
    <row r="9" spans="2:11" x14ac:dyDescent="0.35">
      <c r="B9" s="34" t="s">
        <v>28</v>
      </c>
      <c r="C9" s="32" t="s">
        <v>51</v>
      </c>
      <c r="D9" s="32" t="s">
        <v>11</v>
      </c>
      <c r="E9" s="32" t="s">
        <v>6</v>
      </c>
      <c r="F9" s="32" t="s">
        <v>7</v>
      </c>
      <c r="G9" s="32" t="s">
        <v>8</v>
      </c>
      <c r="H9" s="32" t="s">
        <v>45</v>
      </c>
      <c r="I9" s="32" t="s">
        <v>32</v>
      </c>
      <c r="J9" s="32" t="s">
        <v>36</v>
      </c>
    </row>
    <row r="10" spans="2:11" x14ac:dyDescent="0.35">
      <c r="B10" s="35"/>
      <c r="C10" s="33">
        <v>0.43978588000000002</v>
      </c>
      <c r="D10" s="32">
        <v>0.14086979999999999</v>
      </c>
      <c r="E10" s="32">
        <v>0.14055306000000001</v>
      </c>
      <c r="F10" s="32">
        <v>0.1113275</v>
      </c>
      <c r="G10" s="32">
        <v>6.0712160000000001E-2</v>
      </c>
      <c r="H10" s="32">
        <v>5.0821140000000001E-2</v>
      </c>
      <c r="I10" s="32">
        <v>3.4289319999999998E-2</v>
      </c>
      <c r="J10" s="32">
        <v>2.1641150000000001E-2</v>
      </c>
    </row>
    <row r="11" spans="2:11" x14ac:dyDescent="0.35">
      <c r="B11" s="34" t="s">
        <v>22</v>
      </c>
      <c r="C11" s="32" t="s">
        <v>51</v>
      </c>
      <c r="D11" s="32" t="s">
        <v>6</v>
      </c>
      <c r="E11" s="32" t="s">
        <v>7</v>
      </c>
      <c r="F11" s="32" t="s">
        <v>11</v>
      </c>
      <c r="G11" s="32" t="s">
        <v>8</v>
      </c>
      <c r="H11" s="32" t="s">
        <v>36</v>
      </c>
      <c r="I11" s="32" t="s">
        <v>45</v>
      </c>
      <c r="J11" s="32" t="s">
        <v>32</v>
      </c>
    </row>
    <row r="12" spans="2:11" x14ac:dyDescent="0.35">
      <c r="B12" s="35"/>
      <c r="C12" s="33">
        <v>0.79014558999999995</v>
      </c>
      <c r="D12" s="32">
        <v>9.1034240000000002E-2</v>
      </c>
      <c r="E12" s="32">
        <v>3.575503E-2</v>
      </c>
      <c r="F12" s="32">
        <v>3.3927590000000001E-2</v>
      </c>
      <c r="G12" s="32">
        <v>1.525077E-2</v>
      </c>
      <c r="H12" s="32">
        <v>1.326369E-2</v>
      </c>
      <c r="I12" s="32">
        <v>1.2036720000000001E-2</v>
      </c>
      <c r="J12" s="32">
        <v>8.5863699999999994E-3</v>
      </c>
    </row>
    <row r="13" spans="2:11" x14ac:dyDescent="0.35">
      <c r="B13" s="34" t="s">
        <v>29</v>
      </c>
      <c r="C13" s="32" t="s">
        <v>51</v>
      </c>
      <c r="D13" s="32" t="s">
        <v>6</v>
      </c>
      <c r="E13" s="32" t="s">
        <v>11</v>
      </c>
      <c r="F13" s="32" t="s">
        <v>7</v>
      </c>
      <c r="G13" s="32" t="s">
        <v>8</v>
      </c>
      <c r="H13" s="32" t="s">
        <v>45</v>
      </c>
      <c r="I13" s="32" t="s">
        <v>36</v>
      </c>
      <c r="J13" s="32" t="s">
        <v>32</v>
      </c>
    </row>
    <row r="14" spans="2:11" x14ac:dyDescent="0.35">
      <c r="B14" s="35"/>
      <c r="C14" s="33">
        <v>0.84205622999999996</v>
      </c>
      <c r="D14" s="32">
        <v>0.11436578</v>
      </c>
      <c r="E14" s="32">
        <v>1.4288199999999999E-2</v>
      </c>
      <c r="F14" s="32">
        <v>1.2395400000000001E-2</v>
      </c>
      <c r="G14" s="32">
        <v>6.1122199999999998E-3</v>
      </c>
      <c r="H14" s="32">
        <v>4.6547899999999998E-3</v>
      </c>
      <c r="I14" s="32">
        <v>3.6703199999999999E-3</v>
      </c>
      <c r="J14" s="32">
        <v>2.4570600000000001E-3</v>
      </c>
    </row>
  </sheetData>
  <mergeCells count="6">
    <mergeCell ref="B13:B14"/>
    <mergeCell ref="B11:B12"/>
    <mergeCell ref="B3:B4"/>
    <mergeCell ref="B5:B6"/>
    <mergeCell ref="B7:B8"/>
    <mergeCell ref="B9:B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9"/>
  <sheetViews>
    <sheetView tabSelected="1" topLeftCell="E1" workbookViewId="0">
      <selection activeCell="K16" sqref="K16"/>
    </sheetView>
  </sheetViews>
  <sheetFormatPr defaultRowHeight="14.5" x14ac:dyDescent="0.35"/>
  <cols>
    <col min="1" max="13" width="10.6328125" customWidth="1"/>
    <col min="14" max="14" width="13.90625" customWidth="1"/>
    <col min="15" max="15" width="12.26953125" customWidth="1"/>
    <col min="16" max="16" width="12.7265625" customWidth="1"/>
  </cols>
  <sheetData>
    <row r="2" spans="1:19" x14ac:dyDescent="0.3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0</v>
      </c>
      <c r="I2" s="2" t="s">
        <v>1</v>
      </c>
      <c r="J2" s="2" t="s">
        <v>2</v>
      </c>
      <c r="K2" s="2" t="s">
        <v>3</v>
      </c>
      <c r="L2" s="2" t="s">
        <v>4</v>
      </c>
      <c r="M2" s="2" t="s">
        <v>5</v>
      </c>
    </row>
    <row r="3" spans="1:19" x14ac:dyDescent="0.35">
      <c r="A3" s="2" t="s">
        <v>19</v>
      </c>
      <c r="B3" s="6">
        <v>0.94</v>
      </c>
      <c r="C3" s="7">
        <v>0.62</v>
      </c>
      <c r="D3" s="7">
        <v>0.37</v>
      </c>
      <c r="E3" s="12">
        <v>0.08</v>
      </c>
      <c r="F3" s="12">
        <v>0.11</v>
      </c>
      <c r="G3" s="12">
        <v>0.27</v>
      </c>
      <c r="H3" s="28">
        <f>B3+B11</f>
        <v>1.91</v>
      </c>
      <c r="I3" s="28">
        <f t="shared" ref="I3:M10" si="0">C3+C11</f>
        <v>1.25</v>
      </c>
      <c r="J3" s="28">
        <f t="shared" si="0"/>
        <v>0.73</v>
      </c>
      <c r="K3" s="26">
        <f t="shared" si="0"/>
        <v>0.19</v>
      </c>
      <c r="L3" s="26">
        <f t="shared" si="0"/>
        <v>0.27</v>
      </c>
      <c r="M3" s="26">
        <f t="shared" si="0"/>
        <v>0.55000000000000004</v>
      </c>
      <c r="N3" s="30">
        <f>H3/B$19*100</f>
        <v>58.409785932721711</v>
      </c>
      <c r="O3" s="31">
        <f>I3/C$19*100</f>
        <v>31.01736972704715</v>
      </c>
      <c r="P3" s="29">
        <f>J3/J$12*100</f>
        <v>19.78319783197832</v>
      </c>
      <c r="Q3">
        <f>K3/K$12*100</f>
        <v>7.8512396694214877</v>
      </c>
      <c r="R3">
        <f t="shared" ref="R3:S3" si="1">L3/L$12*100</f>
        <v>5.0092764378478671</v>
      </c>
      <c r="S3">
        <f t="shared" si="1"/>
        <v>12.141280353200884</v>
      </c>
    </row>
    <row r="4" spans="1:19" x14ac:dyDescent="0.35">
      <c r="A4" s="2" t="s">
        <v>52</v>
      </c>
      <c r="B4" s="13">
        <v>0</v>
      </c>
      <c r="C4" s="12">
        <v>0.04</v>
      </c>
      <c r="D4" s="12">
        <v>0</v>
      </c>
      <c r="E4" s="7">
        <v>0.92</v>
      </c>
      <c r="F4" s="7">
        <v>1.35</v>
      </c>
      <c r="G4" s="7">
        <v>1.34</v>
      </c>
      <c r="H4" s="26">
        <f t="shared" ref="H4:H10" si="2">B4+B12</f>
        <v>0</v>
      </c>
      <c r="I4" s="26">
        <f t="shared" si="0"/>
        <v>0.1</v>
      </c>
      <c r="J4" s="26">
        <f t="shared" si="0"/>
        <v>0.02</v>
      </c>
      <c r="K4" s="28">
        <f t="shared" si="0"/>
        <v>1.8599999999999999</v>
      </c>
      <c r="L4" s="28">
        <f t="shared" si="0"/>
        <v>2.75</v>
      </c>
      <c r="M4" s="28">
        <f t="shared" si="0"/>
        <v>2.7199999999999998</v>
      </c>
      <c r="N4" s="21">
        <f>H4/B$19*100</f>
        <v>0</v>
      </c>
      <c r="O4" s="27">
        <f t="shared" ref="O4:O10" si="3">I4/C$19*100</f>
        <v>2.481389578163772</v>
      </c>
      <c r="P4">
        <f t="shared" ref="P4:P10" si="4">J4/J$12*100</f>
        <v>0.5420054200542006</v>
      </c>
      <c r="Q4" s="29">
        <f t="shared" ref="Q4:Q10" si="5">K4/K$12*100</f>
        <v>76.859504132231407</v>
      </c>
      <c r="R4" s="29">
        <f t="shared" ref="R4:R10" si="6">L4/L$12*100</f>
        <v>51.020408163265309</v>
      </c>
      <c r="S4" s="29">
        <f t="shared" ref="S4:S10" si="7">M4/M$12*100</f>
        <v>60.04415011037527</v>
      </c>
    </row>
    <row r="5" spans="1:19" x14ac:dyDescent="0.35">
      <c r="A5" s="2" t="s">
        <v>13</v>
      </c>
      <c r="B5" s="13">
        <v>0</v>
      </c>
      <c r="C5" s="12">
        <v>0.02</v>
      </c>
      <c r="D5" s="12">
        <v>0</v>
      </c>
      <c r="E5" s="12">
        <v>0.05</v>
      </c>
      <c r="F5" s="12">
        <v>0.03</v>
      </c>
      <c r="G5" s="12">
        <v>0</v>
      </c>
      <c r="H5" s="26">
        <f t="shared" si="2"/>
        <v>0.28000000000000003</v>
      </c>
      <c r="I5" s="28">
        <f t="shared" si="0"/>
        <v>0.28000000000000003</v>
      </c>
      <c r="J5" s="26">
        <f t="shared" si="0"/>
        <v>0.52</v>
      </c>
      <c r="K5" s="26">
        <f t="shared" si="0"/>
        <v>0.12000000000000001</v>
      </c>
      <c r="L5" s="26">
        <f t="shared" si="0"/>
        <v>0.4</v>
      </c>
      <c r="M5" s="26">
        <f t="shared" si="0"/>
        <v>0.14000000000000001</v>
      </c>
      <c r="N5" s="21">
        <f>H5/B$19*100</f>
        <v>8.5626911314984717</v>
      </c>
      <c r="O5" s="31">
        <f t="shared" si="3"/>
        <v>6.9478908188585624</v>
      </c>
      <c r="P5" s="29">
        <f t="shared" si="4"/>
        <v>14.092140921409216</v>
      </c>
      <c r="Q5">
        <f t="shared" si="5"/>
        <v>4.9586776859504145</v>
      </c>
      <c r="R5">
        <f t="shared" si="6"/>
        <v>7.421150278293136</v>
      </c>
      <c r="S5">
        <f t="shared" si="7"/>
        <v>3.0905077262693159</v>
      </c>
    </row>
    <row r="6" spans="1:19" x14ac:dyDescent="0.35">
      <c r="A6" s="2" t="s">
        <v>14</v>
      </c>
      <c r="B6" s="13">
        <v>0</v>
      </c>
      <c r="C6" s="12">
        <v>0</v>
      </c>
      <c r="D6" s="12">
        <v>0</v>
      </c>
      <c r="E6" s="12">
        <v>0</v>
      </c>
      <c r="F6" s="12">
        <v>0.04</v>
      </c>
      <c r="G6" s="12">
        <v>0</v>
      </c>
      <c r="H6" s="26">
        <f t="shared" si="2"/>
        <v>0.27</v>
      </c>
      <c r="I6" s="26">
        <f t="shared" si="0"/>
        <v>0.21</v>
      </c>
      <c r="J6" s="28">
        <f t="shared" si="0"/>
        <v>0.44</v>
      </c>
      <c r="K6" s="26">
        <f t="shared" si="0"/>
        <v>0.06</v>
      </c>
      <c r="L6" s="26">
        <f t="shared" si="0"/>
        <v>0.48</v>
      </c>
      <c r="M6" s="26">
        <f t="shared" si="0"/>
        <v>0.18</v>
      </c>
      <c r="N6" s="21">
        <f>H6/B$19*100</f>
        <v>8.2568807339449553</v>
      </c>
      <c r="O6" s="27">
        <f t="shared" si="3"/>
        <v>5.2109181141439214</v>
      </c>
      <c r="P6">
        <f t="shared" si="4"/>
        <v>11.924119241192413</v>
      </c>
      <c r="Q6">
        <f t="shared" si="5"/>
        <v>2.4793388429752068</v>
      </c>
      <c r="R6">
        <f t="shared" si="6"/>
        <v>8.9053803339517614</v>
      </c>
      <c r="S6">
        <f t="shared" si="7"/>
        <v>3.9735099337748339</v>
      </c>
    </row>
    <row r="7" spans="1:19" x14ac:dyDescent="0.35">
      <c r="A7" s="2" t="s">
        <v>18</v>
      </c>
      <c r="B7" s="13">
        <v>0</v>
      </c>
      <c r="C7" s="12">
        <v>0</v>
      </c>
      <c r="D7" s="12">
        <v>0.02</v>
      </c>
      <c r="E7" s="12">
        <v>0</v>
      </c>
      <c r="F7" s="12">
        <v>0.09</v>
      </c>
      <c r="G7" s="12">
        <v>0</v>
      </c>
      <c r="H7" s="26">
        <f t="shared" si="2"/>
        <v>0.02</v>
      </c>
      <c r="I7" s="26">
        <f t="shared" si="0"/>
        <v>0.51</v>
      </c>
      <c r="J7" s="26">
        <f t="shared" si="0"/>
        <v>0.28000000000000003</v>
      </c>
      <c r="K7" s="26">
        <f t="shared" si="0"/>
        <v>0.02</v>
      </c>
      <c r="L7" s="28">
        <f t="shared" si="0"/>
        <v>0.55999999999999994</v>
      </c>
      <c r="M7" s="28">
        <f t="shared" si="0"/>
        <v>0.45</v>
      </c>
      <c r="N7" s="21">
        <f>H7/B$19*100</f>
        <v>0.6116207951070336</v>
      </c>
      <c r="O7" s="27">
        <f t="shared" si="3"/>
        <v>12.655086848635239</v>
      </c>
      <c r="P7">
        <f t="shared" si="4"/>
        <v>7.5880758807588098</v>
      </c>
      <c r="Q7">
        <f t="shared" si="5"/>
        <v>0.82644628099173556</v>
      </c>
      <c r="R7" s="29">
        <f t="shared" si="6"/>
        <v>10.38961038961039</v>
      </c>
      <c r="S7" s="29">
        <f t="shared" si="7"/>
        <v>9.9337748344370862</v>
      </c>
    </row>
    <row r="8" spans="1:19" x14ac:dyDescent="0.35">
      <c r="A8" s="2" t="s">
        <v>16</v>
      </c>
      <c r="B8" s="13">
        <v>0</v>
      </c>
      <c r="C8" s="12">
        <v>0</v>
      </c>
      <c r="D8" s="12">
        <v>0.06</v>
      </c>
      <c r="E8" s="12">
        <v>7.0000000000000007E-2</v>
      </c>
      <c r="F8" s="12">
        <v>0</v>
      </c>
      <c r="G8" s="12">
        <v>0</v>
      </c>
      <c r="H8" s="26">
        <f t="shared" si="2"/>
        <v>0.27</v>
      </c>
      <c r="I8" s="26">
        <f t="shared" si="0"/>
        <v>0.6</v>
      </c>
      <c r="J8" s="26">
        <f t="shared" si="0"/>
        <v>0.32</v>
      </c>
      <c r="K8" s="26">
        <f t="shared" si="0"/>
        <v>0.13</v>
      </c>
      <c r="L8" s="26">
        <f t="shared" si="0"/>
        <v>0.34</v>
      </c>
      <c r="M8" s="26">
        <f t="shared" si="0"/>
        <v>0.31</v>
      </c>
      <c r="N8" s="21">
        <f>H8/B$19*100</f>
        <v>8.2568807339449553</v>
      </c>
      <c r="O8" s="27">
        <f t="shared" si="3"/>
        <v>14.888337468982632</v>
      </c>
      <c r="P8">
        <f t="shared" si="4"/>
        <v>8.6720867208672097</v>
      </c>
      <c r="Q8">
        <f t="shared" si="5"/>
        <v>5.3719008264462813</v>
      </c>
      <c r="R8">
        <f t="shared" si="6"/>
        <v>6.3079777365491658</v>
      </c>
      <c r="S8">
        <f t="shared" si="7"/>
        <v>6.8432671081677707</v>
      </c>
    </row>
    <row r="9" spans="1:19" x14ac:dyDescent="0.35">
      <c r="A9" s="2" t="s">
        <v>17</v>
      </c>
      <c r="B9" s="13">
        <v>0</v>
      </c>
      <c r="C9" s="12">
        <v>0.35</v>
      </c>
      <c r="D9" s="12">
        <v>0.05</v>
      </c>
      <c r="E9" s="12">
        <v>0</v>
      </c>
      <c r="F9" s="12">
        <v>0</v>
      </c>
      <c r="G9" s="12">
        <v>0</v>
      </c>
      <c r="H9" s="28">
        <f t="shared" si="2"/>
        <v>0.43</v>
      </c>
      <c r="I9" s="28">
        <f t="shared" si="0"/>
        <v>1</v>
      </c>
      <c r="J9" s="28">
        <f t="shared" si="0"/>
        <v>1.1500000000000001</v>
      </c>
      <c r="K9" s="26">
        <f t="shared" si="0"/>
        <v>0</v>
      </c>
      <c r="L9" s="26">
        <f t="shared" si="0"/>
        <v>0.42</v>
      </c>
      <c r="M9" s="26">
        <f t="shared" si="0"/>
        <v>0.03</v>
      </c>
      <c r="N9" s="30">
        <f>H9/B$19*100</f>
        <v>13.149847094801222</v>
      </c>
      <c r="O9" s="31">
        <f t="shared" si="3"/>
        <v>24.813895781637722</v>
      </c>
      <c r="P9" s="29">
        <f t="shared" si="4"/>
        <v>31.16531165311654</v>
      </c>
      <c r="Q9">
        <f t="shared" si="5"/>
        <v>0</v>
      </c>
      <c r="R9">
        <f t="shared" si="6"/>
        <v>7.7922077922077921</v>
      </c>
      <c r="S9">
        <f t="shared" si="7"/>
        <v>0.66225165562913901</v>
      </c>
    </row>
    <row r="10" spans="1:19" x14ac:dyDescent="0.35">
      <c r="A10" s="22" t="s">
        <v>15</v>
      </c>
      <c r="B10" s="13">
        <v>0</v>
      </c>
      <c r="C10" s="12">
        <v>0.03</v>
      </c>
      <c r="D10" s="12">
        <v>0</v>
      </c>
      <c r="E10" s="12">
        <v>0</v>
      </c>
      <c r="F10" s="12">
        <v>0</v>
      </c>
      <c r="G10" s="12">
        <v>0.06</v>
      </c>
      <c r="H10" s="26">
        <f t="shared" si="2"/>
        <v>0.09</v>
      </c>
      <c r="I10" s="26">
        <f t="shared" si="0"/>
        <v>0.08</v>
      </c>
      <c r="J10" s="26">
        <f t="shared" si="0"/>
        <v>0.23</v>
      </c>
      <c r="K10" s="26">
        <f t="shared" si="0"/>
        <v>0.04</v>
      </c>
      <c r="L10" s="26">
        <f t="shared" si="0"/>
        <v>0.17</v>
      </c>
      <c r="M10" s="26">
        <f t="shared" si="0"/>
        <v>0.15</v>
      </c>
      <c r="N10" s="21">
        <f>H10/B$19*100</f>
        <v>2.7522935779816513</v>
      </c>
      <c r="O10" s="27">
        <f t="shared" si="3"/>
        <v>1.9851116625310177</v>
      </c>
      <c r="P10">
        <f t="shared" si="4"/>
        <v>6.2330623306233077</v>
      </c>
      <c r="Q10">
        <f t="shared" si="5"/>
        <v>1.6528925619834711</v>
      </c>
      <c r="R10">
        <f t="shared" si="6"/>
        <v>3.1539888682745829</v>
      </c>
      <c r="S10">
        <f t="shared" si="7"/>
        <v>3.311258278145695</v>
      </c>
    </row>
    <row r="11" spans="1:19" x14ac:dyDescent="0.35">
      <c r="A11" s="2" t="s">
        <v>19</v>
      </c>
      <c r="B11" s="14">
        <v>0.97</v>
      </c>
      <c r="C11" s="15">
        <v>0.63</v>
      </c>
      <c r="D11" s="12">
        <v>0.36</v>
      </c>
      <c r="E11" s="12">
        <v>0.11</v>
      </c>
      <c r="F11" s="12">
        <v>0.16</v>
      </c>
      <c r="G11" s="12">
        <v>0.28000000000000003</v>
      </c>
      <c r="H11" s="24"/>
      <c r="I11" s="21"/>
      <c r="J11" s="21"/>
      <c r="K11" s="21"/>
    </row>
    <row r="12" spans="1:19" x14ac:dyDescent="0.35">
      <c r="A12" s="2" t="s">
        <v>52</v>
      </c>
      <c r="B12" s="13">
        <v>0</v>
      </c>
      <c r="C12" s="12">
        <v>0.06</v>
      </c>
      <c r="D12" s="12">
        <v>0.02</v>
      </c>
      <c r="E12" s="15">
        <v>0.94</v>
      </c>
      <c r="F12" s="15">
        <v>1.4</v>
      </c>
      <c r="G12" s="15">
        <v>1.38</v>
      </c>
      <c r="H12" s="25">
        <v>3.27</v>
      </c>
      <c r="I12" s="21">
        <v>4.0299999999999994</v>
      </c>
      <c r="J12">
        <v>3.6899999999999995</v>
      </c>
      <c r="K12">
        <v>2.42</v>
      </c>
      <c r="L12">
        <v>5.39</v>
      </c>
      <c r="M12">
        <v>4.53</v>
      </c>
    </row>
    <row r="13" spans="1:19" x14ac:dyDescent="0.35">
      <c r="A13" s="2" t="s">
        <v>13</v>
      </c>
      <c r="B13" s="13">
        <v>0.28000000000000003</v>
      </c>
      <c r="C13" s="12">
        <v>0.26</v>
      </c>
      <c r="D13" s="15">
        <v>0.52</v>
      </c>
      <c r="E13" s="12">
        <v>7.0000000000000007E-2</v>
      </c>
      <c r="F13" s="12">
        <v>0.37</v>
      </c>
      <c r="G13" s="12">
        <v>0.14000000000000001</v>
      </c>
      <c r="H13" s="24"/>
      <c r="I13" s="21"/>
    </row>
    <row r="14" spans="1:19" x14ac:dyDescent="0.35">
      <c r="A14" s="2" t="s">
        <v>14</v>
      </c>
      <c r="B14" s="13">
        <v>0.27</v>
      </c>
      <c r="C14" s="12">
        <v>0.21</v>
      </c>
      <c r="D14" s="12">
        <v>0.44</v>
      </c>
      <c r="E14" s="12">
        <v>0.06</v>
      </c>
      <c r="F14" s="12">
        <v>0.44</v>
      </c>
      <c r="G14" s="12">
        <v>0.18</v>
      </c>
      <c r="H14" s="24"/>
      <c r="I14" s="21"/>
    </row>
    <row r="15" spans="1:19" x14ac:dyDescent="0.35">
      <c r="A15" s="2" t="s">
        <v>18</v>
      </c>
      <c r="B15" s="13">
        <v>0.02</v>
      </c>
      <c r="C15" s="12">
        <v>0.51</v>
      </c>
      <c r="D15" s="12">
        <v>0.26</v>
      </c>
      <c r="E15" s="12">
        <v>0.02</v>
      </c>
      <c r="F15" s="15">
        <v>0.47</v>
      </c>
      <c r="G15" s="15">
        <v>0.45</v>
      </c>
      <c r="H15" s="25"/>
      <c r="I15" s="21"/>
    </row>
    <row r="16" spans="1:19" x14ac:dyDescent="0.35">
      <c r="A16" s="2" t="s">
        <v>16</v>
      </c>
      <c r="B16" s="13">
        <v>0.27</v>
      </c>
      <c r="C16" s="12">
        <v>0.6</v>
      </c>
      <c r="D16" s="12">
        <v>0.26</v>
      </c>
      <c r="E16" s="12">
        <v>0.06</v>
      </c>
      <c r="F16" s="12">
        <v>0.34</v>
      </c>
      <c r="G16" s="12">
        <v>0.31</v>
      </c>
      <c r="H16" s="24"/>
      <c r="I16" s="21"/>
    </row>
    <row r="17" spans="1:9" x14ac:dyDescent="0.35">
      <c r="A17" s="2" t="s">
        <v>17</v>
      </c>
      <c r="B17" s="13">
        <v>0.43</v>
      </c>
      <c r="C17" s="15">
        <v>0.65</v>
      </c>
      <c r="D17" s="15">
        <v>1.1000000000000001</v>
      </c>
      <c r="E17" s="12">
        <v>0</v>
      </c>
      <c r="F17" s="12">
        <v>0.42</v>
      </c>
      <c r="G17" s="12">
        <v>0.03</v>
      </c>
      <c r="H17" s="24"/>
      <c r="I17" s="21"/>
    </row>
    <row r="18" spans="1:9" x14ac:dyDescent="0.35">
      <c r="A18" s="22" t="s">
        <v>15</v>
      </c>
      <c r="B18" s="12">
        <v>0.09</v>
      </c>
      <c r="C18" s="12">
        <v>0.05</v>
      </c>
      <c r="D18" s="12">
        <v>0.23</v>
      </c>
      <c r="E18" s="12">
        <v>0.04</v>
      </c>
      <c r="F18" s="12">
        <v>0.17</v>
      </c>
      <c r="G18" s="12">
        <v>0.09</v>
      </c>
      <c r="H18" s="24"/>
      <c r="I18" s="21"/>
    </row>
    <row r="19" spans="1:9" x14ac:dyDescent="0.35">
      <c r="B19">
        <f>SUM(B3:B18)</f>
        <v>3.27</v>
      </c>
      <c r="C19">
        <f t="shared" ref="C19:G19" si="8">SUM(C3:C18)</f>
        <v>4.0299999999999994</v>
      </c>
      <c r="D19">
        <f t="shared" si="8"/>
        <v>3.6899999999999995</v>
      </c>
      <c r="E19">
        <f t="shared" si="8"/>
        <v>2.42</v>
      </c>
      <c r="F19">
        <f t="shared" si="8"/>
        <v>5.39</v>
      </c>
      <c r="G19">
        <f t="shared" si="8"/>
        <v>4.53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Q5" sqref="Q5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Pearson</vt:lpstr>
      <vt:lpstr>Wrapper</vt:lpstr>
      <vt:lpstr>Embedded</vt:lpstr>
      <vt:lpstr>Random Forest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fitra</dc:creator>
  <cp:lastModifiedBy>fitra</cp:lastModifiedBy>
  <dcterms:created xsi:type="dcterms:W3CDTF">2022-02-28T09:57:28Z</dcterms:created>
  <dcterms:modified xsi:type="dcterms:W3CDTF">2022-03-16T04:25:53Z</dcterms:modified>
</cp:coreProperties>
</file>