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Financeiro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7">
      <text>
        <t xml:space="preserve">contando apenas com o salário fixo
	-Eduardo Ferreira</t>
      </text>
    </comment>
    <comment authorId="0" ref="B6">
      <text>
        <t xml:space="preserve">até 08/11, depois muda o valor para 297,26
	-Eduardo Ferreira</t>
      </text>
    </comment>
    <comment authorId="0" ref="B4">
      <text>
        <t xml:space="preserve">até 08/10
	-Eduardo Ferreira</t>
      </text>
    </comment>
  </commentList>
</comments>
</file>

<file path=xl/sharedStrings.xml><?xml version="1.0" encoding="utf-8"?>
<sst xmlns="http://schemas.openxmlformats.org/spreadsheetml/2006/main" count="22" uniqueCount="22">
  <si>
    <t>Data</t>
  </si>
  <si>
    <t>Descrição</t>
  </si>
  <si>
    <t>Tipo</t>
  </si>
  <si>
    <t>Valor (R$)</t>
  </si>
  <si>
    <t>Categoria</t>
  </si>
  <si>
    <t>Status</t>
  </si>
  <si>
    <t>Resumo</t>
  </si>
  <si>
    <t>Coluna 1</t>
  </si>
  <si>
    <t>Total Despesas Fixas</t>
  </si>
  <si>
    <t>Total Despesas Variáveis</t>
  </si>
  <si>
    <t>Salário</t>
  </si>
  <si>
    <t>Receitas Variáveis (Meta)</t>
  </si>
  <si>
    <t>Total Final de Despesas</t>
  </si>
  <si>
    <t>Total Pago</t>
  </si>
  <si>
    <t>Total a Pagar</t>
  </si>
  <si>
    <t>Saldo Atual</t>
  </si>
  <si>
    <t>Saldo Final</t>
  </si>
  <si>
    <t>Saldo Final Meta</t>
  </si>
  <si>
    <t>Saldo Variável</t>
  </si>
  <si>
    <t>Saldo Variável Meta</t>
  </si>
  <si>
    <t>Total Final Fixo</t>
  </si>
  <si>
    <t>Total Final Fixo Meta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</si>
</sst>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horizontal="center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shrinkToFit="0" vertical="center" wrapText="0"/>
    </xf>
    <xf borderId="4" fillId="0" fontId="1" numFmtId="164" xfId="0" applyAlignment="1" applyBorder="1" applyFont="1" applyNumberFormat="1">
      <alignment shrinkToFit="0" vertical="center" wrapText="0"/>
    </xf>
    <xf borderId="10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3" fillId="2" fontId="2" numFmtId="0" xfId="0" applyAlignment="1" applyBorder="1" applyFill="1" applyFont="1">
      <alignment readingOrder="0" shrinkToFit="0" vertical="center" wrapText="0"/>
    </xf>
    <xf borderId="13" fillId="2" fontId="1" numFmtId="165" xfId="0" applyAlignment="1" applyBorder="1" applyFont="1" applyNumberFormat="1">
      <alignment shrinkToFit="0" vertical="center" wrapText="0"/>
    </xf>
    <xf borderId="13" fillId="3" fontId="2" numFmtId="0" xfId="0" applyAlignment="1" applyBorder="1" applyFill="1" applyFont="1">
      <alignment readingOrder="0" shrinkToFit="0" vertical="center" wrapText="0"/>
    </xf>
    <xf borderId="13" fillId="3" fontId="1" numFmtId="165" xfId="0" applyAlignment="1" applyBorder="1" applyFont="1" applyNumberFormat="1">
      <alignment shrinkToFit="0" vertical="center" wrapText="0"/>
    </xf>
    <xf borderId="13" fillId="4" fontId="2" numFmtId="0" xfId="0" applyAlignment="1" applyBorder="1" applyFill="1" applyFont="1">
      <alignment readingOrder="0" shrinkToFit="0" vertical="center" wrapText="0"/>
    </xf>
    <xf borderId="13" fillId="4" fontId="1" numFmtId="165" xfId="0" applyAlignment="1" applyBorder="1" applyFont="1" applyNumberFormat="1">
      <alignment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ontrole Financeiro-style">
      <tableStyleElement dxfId="1" type="headerRow"/>
      <tableStyleElement dxfId="2" type="firstRowStripe"/>
      <tableStyleElement dxfId="3" type="secondRowStripe"/>
    </tableStyle>
    <tableStyle count="3" pivot="0" name="Controle Financeiro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3" displayName="Tabela_1" name="Tabela_1" id="1">
  <tableColumns count="6">
    <tableColumn name="Data" id="1"/>
    <tableColumn name="Descrição" id="2"/>
    <tableColumn name="Tipo" id="3"/>
    <tableColumn name="Valor (R$)" id="4"/>
    <tableColumn name="Categoria" id="5"/>
    <tableColumn name="Status" id="6"/>
  </tableColumns>
  <tableStyleInfo name="Controle Financeiro-style" showColumnStripes="0" showFirstColumn="1" showLastColumn="1" showRowStripes="1"/>
</table>
</file>

<file path=xl/tables/table2.xml><?xml version="1.0" encoding="utf-8"?>
<table xmlns="http://schemas.openxmlformats.org/spreadsheetml/2006/main" ref="A14:B28" displayName="Tabela_2" name="Tabela_2" id="2">
  <tableColumns count="2">
    <tableColumn name="Resumo" id="1"/>
    <tableColumn name="Coluna 1" id="2"/>
  </tableColumns>
  <tableStyleInfo name="Controle Financeiro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0.0"/>
    <col customWidth="1" min="2" max="2" width="23.0"/>
    <col customWidth="1" min="3" max="3" width="15.0"/>
    <col customWidth="1" min="4" max="4" width="19.29"/>
    <col customWidth="1" min="5" max="5" width="19.0"/>
    <col customWidth="1" min="6" max="6" width="27.71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/>
      <c r="C2" s="5"/>
      <c r="D2" s="6"/>
      <c r="E2" s="5"/>
      <c r="F2" s="7"/>
    </row>
    <row r="3">
      <c r="A3" s="8"/>
      <c r="C3" s="9"/>
      <c r="D3" s="10"/>
      <c r="E3" s="9"/>
      <c r="F3" s="11"/>
    </row>
    <row r="4">
      <c r="A4" s="4"/>
      <c r="C4" s="5"/>
      <c r="D4" s="6"/>
      <c r="E4" s="5"/>
      <c r="F4" s="7"/>
    </row>
    <row r="5">
      <c r="A5" s="8"/>
      <c r="C5" s="9"/>
      <c r="D5" s="10"/>
      <c r="E5" s="9"/>
      <c r="F5" s="11"/>
    </row>
    <row r="6">
      <c r="A6" s="4"/>
      <c r="C6" s="5"/>
      <c r="D6" s="6"/>
      <c r="E6" s="5"/>
      <c r="F6" s="7"/>
    </row>
    <row r="7">
      <c r="A7" s="8"/>
      <c r="C7" s="9"/>
      <c r="D7" s="10"/>
      <c r="E7" s="9"/>
      <c r="F7" s="11"/>
    </row>
    <row r="8">
      <c r="A8" s="4"/>
      <c r="C8" s="5"/>
      <c r="D8" s="6"/>
      <c r="E8" s="5"/>
      <c r="F8" s="7"/>
    </row>
    <row r="9">
      <c r="A9" s="12"/>
      <c r="C9" s="9"/>
      <c r="D9" s="10"/>
      <c r="E9" s="9"/>
      <c r="F9" s="11"/>
    </row>
    <row r="10">
      <c r="A10" s="13"/>
      <c r="C10" s="5"/>
      <c r="D10" s="6"/>
      <c r="E10" s="5"/>
      <c r="F10" s="7"/>
    </row>
    <row r="11">
      <c r="A11" s="12"/>
      <c r="C11" s="9"/>
      <c r="D11" s="10"/>
      <c r="E11" s="9"/>
      <c r="F11" s="11"/>
    </row>
    <row r="12">
      <c r="A12" s="13"/>
      <c r="C12" s="5"/>
      <c r="D12" s="6"/>
      <c r="E12" s="5"/>
      <c r="F12" s="7"/>
    </row>
    <row r="13">
      <c r="A13" s="14"/>
      <c r="B13" s="15"/>
      <c r="C13" s="16"/>
      <c r="D13" s="17"/>
      <c r="E13" s="16"/>
      <c r="F13" s="18"/>
    </row>
    <row r="14">
      <c r="A14" s="1" t="s">
        <v>6</v>
      </c>
      <c r="B14" s="19" t="s">
        <v>7</v>
      </c>
    </row>
    <row r="15">
      <c r="A15" s="20" t="s">
        <v>8</v>
      </c>
      <c r="B15" s="21">
        <f>SUMIF(E2:E12,"Fixo",D2:D12)</f>
        <v>0</v>
      </c>
    </row>
    <row r="16">
      <c r="A16" s="22" t="s">
        <v>9</v>
      </c>
      <c r="B16" s="23">
        <f>SUMIF(E2:E12,"Variável",D2:D12)</f>
        <v>0</v>
      </c>
    </row>
    <row r="17">
      <c r="A17" s="24" t="s">
        <v>10</v>
      </c>
      <c r="B17" s="25"/>
    </row>
    <row r="18">
      <c r="A18" s="26" t="s">
        <v>11</v>
      </c>
      <c r="B18" s="23">
        <f>SUMIF(E2:E12,"Receita Váriavel",D2:D12)</f>
        <v>0</v>
      </c>
    </row>
    <row r="19">
      <c r="A19" s="27" t="s">
        <v>12</v>
      </c>
      <c r="B19" s="28">
        <f>SUM(D2:D8)</f>
        <v>0</v>
      </c>
    </row>
    <row r="20">
      <c r="A20" s="29" t="s">
        <v>13</v>
      </c>
      <c r="B20" s="30">
        <f>SUMIF(F2:F12, "Pago", D2:D12)
</f>
        <v>0</v>
      </c>
    </row>
    <row r="21" ht="15.75" customHeight="1">
      <c r="A21" s="31" t="s">
        <v>14</v>
      </c>
      <c r="B21" s="32">
        <f>ABS(B19-B20)</f>
        <v>0</v>
      </c>
    </row>
    <row r="22" ht="15.75" customHeight="1">
      <c r="A22" s="26" t="s">
        <v>15</v>
      </c>
      <c r="B22" s="33"/>
    </row>
    <row r="23" ht="15.75" customHeight="1">
      <c r="A23" s="20" t="s">
        <v>16</v>
      </c>
      <c r="B23" s="21">
        <f>ABS(SUM(D2:D8) - B22)</f>
        <v>0</v>
      </c>
    </row>
    <row r="24" ht="15.75" customHeight="1">
      <c r="A24" s="26" t="s">
        <v>17</v>
      </c>
      <c r="B24" s="23">
        <f>SUM(B23,D12)</f>
        <v>0</v>
      </c>
    </row>
    <row r="25" ht="15.75" customHeight="1">
      <c r="A25" s="20" t="s">
        <v>18</v>
      </c>
      <c r="B25" s="21">
        <f>ABS(SUM(D2:D11) - B22)</f>
        <v>0</v>
      </c>
    </row>
    <row r="26" ht="15.75" customHeight="1">
      <c r="A26" s="26" t="s">
        <v>19</v>
      </c>
      <c r="B26" s="23">
        <f>ABS(SUM(B25,D12))</f>
        <v>0</v>
      </c>
    </row>
    <row r="27" ht="15.75" customHeight="1">
      <c r="A27" s="34" t="s">
        <v>20</v>
      </c>
      <c r="B27" s="35">
        <f>ABS(B15-B17)</f>
        <v>0</v>
      </c>
    </row>
    <row r="28" ht="15.75" customHeight="1">
      <c r="A28" s="36" t="s">
        <v>21</v>
      </c>
      <c r="B28" s="37">
        <f>ABS(B27+B18)</f>
        <v>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3">
      <formula1>"Despesa,Receita,Receita Váriavel"</formula1>
    </dataValidation>
    <dataValidation type="custom" allowBlank="1" showDropDown="1" sqref="A2:A13">
      <formula1>OR(NOT(ISERROR(DATEVALUE(A2))), AND(ISNUMBER(A2), LEFT(CELL("format", A2))="D"))</formula1>
    </dataValidation>
    <dataValidation type="list" allowBlank="1" sqref="F2:F13">
      <formula1>"Pago,Pendente"</formula1>
    </dataValidation>
    <dataValidation type="list" allowBlank="1" sqref="E2:E13">
      <formula1>"Fixo,Receita Váriavel,Variável"</formula1>
    </dataValidation>
    <dataValidation type="custom" allowBlank="1" showDropDown="1" sqref="D2:D13 B15:B28">
      <formula1>AND(ISNUMBER(B2),(NOT(OR(NOT(ISERROR(DATEVALUE(B2))), AND(ISNUMBER(B2), LEFT(CELL("format", B2))="D")))))</formula1>
    </dataValidation>
  </dataValidations>
  <printOptions/>
  <pageMargins bottom="1.0" footer="0.0" header="0.0" left="0.75" right="0.75" top="1.0"/>
  <pageSetup orientation="landscape"/>
  <drawing r:id="rId2"/>
  <legacyDrawing r:id="rId3"/>
  <tableParts count="2">
    <tablePart r:id="rId6"/>
    <tablePart r:id="rId7"/>
  </tableParts>
</worksheet>
</file>