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D:\SQL Projects Includes Learning\SQL_Project_F1\results\"/>
    </mc:Choice>
  </mc:AlternateContent>
  <xr:revisionPtr revIDLastSave="0" documentId="13_ncr:1_{FDD8AA6C-3857-4285-ADDC-B2ACBAFB507F}" xr6:coauthVersionLast="47" xr6:coauthVersionMax="47" xr10:uidLastSave="{00000000-0000-0000-0000-000000000000}"/>
  <bookViews>
    <workbookView xWindow="-110" yWindow="-110" windowWidth="25820" windowHeight="14020" xr2:uid="{97BDEA50-6D14-4C7D-B96C-F9346A78215E}"/>
  </bookViews>
  <sheets>
    <sheet name="Sheet1" sheetId="2" r:id="rId1"/>
    <sheet name="drivers_comparison" sheetId="1" r:id="rId2"/>
  </sheets>
  <definedNames>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2" i="1"/>
</calcChain>
</file>

<file path=xl/sharedStrings.xml><?xml version="1.0" encoding="utf-8"?>
<sst xmlns="http://schemas.openxmlformats.org/spreadsheetml/2006/main" count="242" uniqueCount="29">
  <si>
    <t>driver_name</t>
  </si>
  <si>
    <t>year</t>
  </si>
  <si>
    <t>max_points</t>
  </si>
  <si>
    <t>total_races</t>
  </si>
  <si>
    <t>points_per_race</t>
  </si>
  <si>
    <t>driverref</t>
  </si>
  <si>
    <t>forename</t>
  </si>
  <si>
    <t>surname</t>
  </si>
  <si>
    <t>age_in_years</t>
  </si>
  <si>
    <t>max_verstappen</t>
  </si>
  <si>
    <t>Max</t>
  </si>
  <si>
    <t>Verstappen</t>
  </si>
  <si>
    <t>hamilton</t>
  </si>
  <si>
    <t>Lewis</t>
  </si>
  <si>
    <t>Hamilton</t>
  </si>
  <si>
    <t>leclerc</t>
  </si>
  <si>
    <t>Charles</t>
  </si>
  <si>
    <t>Leclerc</t>
  </si>
  <si>
    <t>perez</t>
  </si>
  <si>
    <t>Sergio</t>
  </si>
  <si>
    <t>sainz</t>
  </si>
  <si>
    <t>Carlos</t>
  </si>
  <si>
    <t>Sainz</t>
  </si>
  <si>
    <t>Perez</t>
  </si>
  <si>
    <t>Rounded_age</t>
  </si>
  <si>
    <t>Sum of points_per_race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</si>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</sst>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A19B"/>
      <color rgb="FFEF1A2D"/>
      <color rgb="FFCC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[drivers_comparison.xlsx]Sheet1!PivotTable15</c:name>
    <c:fmtId val="6"/>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bg2">
                <a:lumMod val="90000"/>
              </a:schemeClr>
            </a:solidFill>
            <a:round/>
          </a:ln>
          <a:effectLst/>
        </c:spPr>
        <c:marker>
          <c:symbol val="none"/>
        </c:marker>
      </c:pivotFmt>
      <c:pivotFmt>
        <c:idx val="7"/>
        <c:spPr>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40000"/>
                <a:lumOff val="60000"/>
              </a:schemeClr>
            </a:solidFill>
            <a:round/>
          </a:ln>
          <a:effectLst/>
        </c:spPr>
        <c:marker>
          <c:symbol val="circle"/>
          <c:size val="7"/>
          <c:spPr>
            <a:solidFill>
              <a:schemeClr val="bg1"/>
            </a:solidFill>
            <a:ln w="9525">
              <a:solidFill>
                <a:schemeClr val="accent1">
                  <a:lumMod val="60000"/>
                  <a:lumOff val="40000"/>
                </a:schemeClr>
              </a:solidFill>
            </a:ln>
            <a:effectLst/>
          </c:spPr>
        </c:marker>
        <c:dLbl>
          <c:idx val="0"/>
          <c:layout>
            <c:manualLayout>
              <c:x val="-7.972996665675240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40000"/>
                <a:lumOff val="60000"/>
              </a:schemeClr>
            </a:solidFill>
            <a:round/>
          </a:ln>
          <a:effectLst/>
        </c:spPr>
        <c:marker>
          <c:symbol val="circle"/>
          <c:size val="7"/>
          <c:spPr>
            <a:solidFill>
              <a:schemeClr val="bg1"/>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17367458866545"/>
          <c:y val="9.1858037578288101E-2"/>
          <c:w val="0.87465694024827423"/>
          <c:h val="0.81628392484342382"/>
        </c:manualLayout>
      </c:layout>
      <c:lineChart>
        <c:grouping val="standard"/>
        <c:varyColors val="0"/>
        <c:ser>
          <c:idx val="1"/>
          <c:order val="1"/>
          <c:tx>
            <c:strRef>
              <c:f>Sheet1!$C$3:$C$4</c:f>
              <c:strCache>
                <c:ptCount val="1"/>
                <c:pt idx="0">
                  <c:v>leclerc</c:v>
                </c:pt>
              </c:strCache>
            </c:strRef>
          </c:tx>
          <c:spPr>
            <a:ln w="28575" cap="rnd">
              <a:solidFill>
                <a:schemeClr val="bg2">
                  <a:lumMod val="90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Sheet1!$C$5:$C$12</c:f>
              <c:numCache>
                <c:formatCode>General</c:formatCode>
                <c:ptCount val="7"/>
                <c:pt idx="0">
                  <c:v>1.86</c:v>
                </c:pt>
                <c:pt idx="1">
                  <c:v>12.57</c:v>
                </c:pt>
                <c:pt idx="2">
                  <c:v>5.76</c:v>
                </c:pt>
                <c:pt idx="3">
                  <c:v>7.23</c:v>
                </c:pt>
                <c:pt idx="4">
                  <c:v>14</c:v>
                </c:pt>
                <c:pt idx="5">
                  <c:v>9.36</c:v>
                </c:pt>
                <c:pt idx="6">
                  <c:v>12.5</c:v>
                </c:pt>
              </c:numCache>
            </c:numRef>
          </c:val>
          <c:smooth val="0"/>
          <c:extLst>
            <c:ext xmlns:c16="http://schemas.microsoft.com/office/drawing/2014/chart" uri="{C3380CC4-5D6E-409C-BE32-E72D297353CC}">
              <c16:uniqueId val="{00000001-ECB3-4C46-8B29-0327CADB5D9E}"/>
            </c:ext>
          </c:extLst>
        </c:ser>
        <c:ser>
          <c:idx val="2"/>
          <c:order val="2"/>
          <c:tx>
            <c:strRef>
              <c:f>Sheet1!$D$3:$D$4</c:f>
              <c:strCache>
                <c:ptCount val="1"/>
                <c:pt idx="0">
                  <c:v>max_verstappen</c:v>
                </c:pt>
              </c:strCache>
            </c:strRef>
          </c:tx>
          <c:spPr>
            <a:ln w="28575" cap="rnd">
              <a:solidFill>
                <a:schemeClr val="bg2">
                  <a:lumMod val="90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Sheet1!$D$5:$D$12</c:f>
              <c:numCache>
                <c:formatCode>General</c:formatCode>
                <c:ptCount val="7"/>
                <c:pt idx="0">
                  <c:v>11.86</c:v>
                </c:pt>
                <c:pt idx="1">
                  <c:v>13.24</c:v>
                </c:pt>
                <c:pt idx="2">
                  <c:v>12.59</c:v>
                </c:pt>
                <c:pt idx="3">
                  <c:v>17.98</c:v>
                </c:pt>
                <c:pt idx="4">
                  <c:v>20.64</c:v>
                </c:pt>
                <c:pt idx="5">
                  <c:v>26.14</c:v>
                </c:pt>
                <c:pt idx="6">
                  <c:v>21.25</c:v>
                </c:pt>
              </c:numCache>
            </c:numRef>
          </c:val>
          <c:smooth val="0"/>
          <c:extLst>
            <c:ext xmlns:c16="http://schemas.microsoft.com/office/drawing/2014/chart" uri="{C3380CC4-5D6E-409C-BE32-E72D297353CC}">
              <c16:uniqueId val="{00000002-ECB3-4C46-8B29-0327CADB5D9E}"/>
            </c:ext>
          </c:extLst>
        </c:ser>
        <c:dLbls>
          <c:showLegendKey val="0"/>
          <c:showVal val="0"/>
          <c:showCatName val="0"/>
          <c:showSerName val="0"/>
          <c:showPercent val="0"/>
          <c:showBubbleSize val="0"/>
        </c:dLbls>
        <c:marker val="1"/>
        <c:smooth val="0"/>
        <c:axId val="879899280"/>
        <c:axId val="879889560"/>
      </c:lineChart>
      <c:lineChart>
        <c:grouping val="standard"/>
        <c:varyColors val="0"/>
        <c:ser>
          <c:idx val="0"/>
          <c:order val="0"/>
          <c:tx>
            <c:strRef>
              <c:f>Sheet1!$B$3:$B$4</c:f>
              <c:strCache>
                <c:ptCount val="1"/>
                <c:pt idx="0">
                  <c:v>hamilton</c:v>
                </c:pt>
              </c:strCache>
            </c:strRef>
          </c:tx>
          <c:spPr>
            <a:ln w="28575" cap="rnd">
              <a:solidFill>
                <a:schemeClr val="accent1">
                  <a:lumMod val="40000"/>
                  <a:lumOff val="60000"/>
                </a:schemeClr>
              </a:solidFill>
              <a:round/>
            </a:ln>
            <a:effectLst/>
          </c:spPr>
          <c:marker>
            <c:symbol val="none"/>
          </c:marker>
          <c:dPt>
            <c:idx val="0"/>
            <c:marker>
              <c:symbol val="circle"/>
              <c:size val="7"/>
              <c:spPr>
                <a:solidFill>
                  <a:schemeClr val="bg1"/>
                </a:solidFill>
                <a:ln w="9525">
                  <a:solidFill>
                    <a:schemeClr val="accent1">
                      <a:lumMod val="60000"/>
                      <a:lumOff val="40000"/>
                    </a:schemeClr>
                  </a:solidFill>
                </a:ln>
                <a:effectLst/>
              </c:spPr>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16-ECB3-4C46-8B29-0327CADB5D9E}"/>
              </c:ext>
            </c:extLst>
          </c:dPt>
          <c:dPt>
            <c:idx val="6"/>
            <c:marker>
              <c:symbol val="circle"/>
              <c:size val="7"/>
              <c:spPr>
                <a:solidFill>
                  <a:schemeClr val="bg1"/>
                </a:solidFill>
                <a:ln w="9525">
                  <a:solidFill>
                    <a:schemeClr val="accent1">
                      <a:lumMod val="60000"/>
                      <a:lumOff val="40000"/>
                    </a:schemeClr>
                  </a:solidFill>
                </a:ln>
                <a:effectLst/>
              </c:spPr>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17-ECB3-4C46-8B29-0327CADB5D9E}"/>
              </c:ext>
            </c:extLst>
          </c:dPt>
          <c:dLbls>
            <c:dLbl>
              <c:idx val="0"/>
              <c:layout>
                <c:manualLayout>
                  <c:x val="-7.972996665675240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CB3-4C46-8B29-0327CADB5D9E}"/>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CB3-4C46-8B29-0327CADB5D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Sheet1!$A$5:$A$12</c:f>
              <c:strCache>
                <c:ptCount val="7"/>
                <c:pt idx="0">
                  <c:v>2018</c:v>
                </c:pt>
                <c:pt idx="1">
                  <c:v>2019</c:v>
                </c:pt>
                <c:pt idx="2">
                  <c:v>2020</c:v>
                </c:pt>
                <c:pt idx="3">
                  <c:v>2021</c:v>
                </c:pt>
                <c:pt idx="4">
                  <c:v>2022</c:v>
                </c:pt>
                <c:pt idx="5">
                  <c:v>2023</c:v>
                </c:pt>
                <c:pt idx="6">
                  <c:v>2024</c:v>
                </c:pt>
              </c:strCache>
            </c:strRef>
          </c:cat>
          <c:val>
            <c:numRef>
              <c:f>Sheet1!$B$5:$B$12</c:f>
              <c:numCache>
                <c:formatCode>General</c:formatCode>
                <c:ptCount val="7"/>
                <c:pt idx="0">
                  <c:v>19.43</c:v>
                </c:pt>
                <c:pt idx="1">
                  <c:v>19.670000000000002</c:v>
                </c:pt>
                <c:pt idx="2">
                  <c:v>20.41</c:v>
                </c:pt>
                <c:pt idx="3">
                  <c:v>17.61</c:v>
                </c:pt>
                <c:pt idx="4">
                  <c:v>10.91</c:v>
                </c:pt>
                <c:pt idx="5">
                  <c:v>10.64</c:v>
                </c:pt>
                <c:pt idx="6">
                  <c:v>9.17</c:v>
                </c:pt>
              </c:numCache>
            </c:numRef>
          </c:val>
          <c:smooth val="0"/>
          <c:extLst>
            <c:ext xmlns:c16="http://schemas.microsoft.com/office/drawing/2014/chart" uri="{C3380CC4-5D6E-409C-BE32-E72D297353CC}">
              <c16:uniqueId val="{00000000-ECB3-4C46-8B29-0327CADB5D9E}"/>
            </c:ext>
          </c:extLst>
        </c:ser>
        <c:dLbls>
          <c:showLegendKey val="0"/>
          <c:showVal val="0"/>
          <c:showCatName val="0"/>
          <c:showSerName val="0"/>
          <c:showPercent val="0"/>
          <c:showBubbleSize val="0"/>
        </c:dLbls>
        <c:marker val="1"/>
        <c:smooth val="0"/>
        <c:axId val="879911160"/>
        <c:axId val="879901800"/>
      </c:lineChart>
      <c:catAx>
        <c:axId val="879899280"/>
        <c:scaling>
          <c:orientation val="minMax"/>
        </c:scaling>
        <c:delete val="0"/>
        <c:axPos val="b"/>
        <c:numFmt formatCode="General" sourceLinked="1"/>
        <c:majorTickMark val="out"/>
        <c:minorTickMark val="none"/>
        <c:tickLblPos val="high"/>
        <c:spPr>
          <a:noFill/>
          <a:ln w="9525" cap="flat" cmpd="sng" algn="ctr">
            <a:solidFill>
              <a:schemeClr val="bg1"/>
            </a:solidFill>
            <a:round/>
          </a:ln>
          <a:effectLst/>
        </c:spPr>
        <c:txPr>
          <a:bodyPr rot="-6000000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endParaRPr lang="en-US"/>
          </a:p>
        </c:txPr>
        <c:crossAx val="879889560"/>
        <c:crosses val="autoZero"/>
        <c:auto val="1"/>
        <c:lblAlgn val="ctr"/>
        <c:lblOffset val="100"/>
        <c:noMultiLvlLbl val="0"/>
      </c:catAx>
      <c:valAx>
        <c:axId val="879889560"/>
        <c:scaling>
          <c:orientation val="minMax"/>
        </c:scaling>
        <c:delete val="1"/>
        <c:axPos val="l"/>
        <c:numFmt formatCode="General" sourceLinked="1"/>
        <c:majorTickMark val="out"/>
        <c:minorTickMark val="none"/>
        <c:tickLblPos val="nextTo"/>
        <c:crossAx val="879899280"/>
        <c:crosses val="autoZero"/>
        <c:crossBetween val="between"/>
      </c:valAx>
      <c:valAx>
        <c:axId val="879901800"/>
        <c:scaling>
          <c:orientation val="minMax"/>
        </c:scaling>
        <c:delete val="1"/>
        <c:axPos val="r"/>
        <c:numFmt formatCode="General" sourceLinked="1"/>
        <c:majorTickMark val="out"/>
        <c:minorTickMark val="none"/>
        <c:tickLblPos val="nextTo"/>
        <c:crossAx val="879911160"/>
        <c:crosses val="max"/>
        <c:crossBetween val="between"/>
      </c:valAx>
      <c:catAx>
        <c:axId val="879911160"/>
        <c:scaling>
          <c:orientation val="minMax"/>
        </c:scaling>
        <c:delete val="1"/>
        <c:axPos val="b"/>
        <c:numFmt formatCode="General" sourceLinked="1"/>
        <c:majorTickMark val="out"/>
        <c:minorTickMark val="none"/>
        <c:tickLblPos val="nextTo"/>
        <c:crossAx val="8799018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[drivers_comparison.xlsx]Sheet1!PivotTable15</c:name>
    <c:fmtId val="21"/>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75000"/>
              </a:schemeClr>
            </a:solidFill>
            <a:round/>
          </a:ln>
          <a:effectLst/>
        </c:spPr>
        <c:marker>
          <c:symbol val="none"/>
        </c:marker>
      </c:pivotFmt>
      <c:pivotFmt>
        <c:idx val="7"/>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lumMod val="40000"/>
                <a:lumOff val="60000"/>
              </a:schemeClr>
            </a:solidFill>
            <a:round/>
          </a:ln>
          <a:effectLst/>
        </c:spPr>
        <c:marker>
          <c:symbol val="circle"/>
          <c:size val="7"/>
          <c:spPr>
            <a:solidFill>
              <a:schemeClr val="bg1"/>
            </a:solidFill>
            <a:ln w="9525">
              <a:solidFill>
                <a:schemeClr val="accent1">
                  <a:lumMod val="60000"/>
                  <a:lumOff val="40000"/>
                </a:schemeClr>
              </a:solidFill>
            </a:ln>
            <a:effectLst/>
          </c:spPr>
        </c:marker>
        <c:dLbl>
          <c:idx val="0"/>
          <c:layout>
            <c:manualLayout>
              <c:x val="-8.0049936600867261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lumMod val="40000"/>
                <a:lumOff val="60000"/>
              </a:schemeClr>
            </a:solidFill>
            <a:round/>
          </a:ln>
          <a:effectLst/>
        </c:spPr>
        <c:marker>
          <c:symbol val="circle"/>
          <c:size val="7"/>
          <c:spPr>
            <a:solidFill>
              <a:schemeClr val="bg1"/>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2833638025594"/>
          <c:y val="9.1858037578288101E-2"/>
          <c:w val="0.85310796637497843"/>
          <c:h val="0.81628392484342382"/>
        </c:manualLayout>
      </c:layout>
      <c:lineChart>
        <c:grouping val="standard"/>
        <c:varyColors val="0"/>
        <c:ser>
          <c:idx val="0"/>
          <c:order val="0"/>
          <c:tx>
            <c:strRef>
              <c:f>Sheet1!$B$3:$B$4</c:f>
              <c:strCache>
                <c:ptCount val="1"/>
                <c:pt idx="0">
                  <c:v>hamilton</c:v>
                </c:pt>
              </c:strCache>
            </c:strRef>
          </c:tx>
          <c:spPr>
            <a:ln w="28575" cap="rnd">
              <a:solidFill>
                <a:schemeClr val="bg2">
                  <a:lumMod val="90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Sheet1!$B$5:$B$12</c:f>
              <c:numCache>
                <c:formatCode>General</c:formatCode>
                <c:ptCount val="7"/>
                <c:pt idx="0">
                  <c:v>19.43</c:v>
                </c:pt>
                <c:pt idx="1">
                  <c:v>19.670000000000002</c:v>
                </c:pt>
                <c:pt idx="2">
                  <c:v>20.41</c:v>
                </c:pt>
                <c:pt idx="3">
                  <c:v>17.61</c:v>
                </c:pt>
                <c:pt idx="4">
                  <c:v>10.91</c:v>
                </c:pt>
                <c:pt idx="5">
                  <c:v>10.64</c:v>
                </c:pt>
                <c:pt idx="6">
                  <c:v>9.17</c:v>
                </c:pt>
              </c:numCache>
            </c:numRef>
          </c:val>
          <c:smooth val="0"/>
          <c:extLst>
            <c:ext xmlns:c16="http://schemas.microsoft.com/office/drawing/2014/chart" uri="{C3380CC4-5D6E-409C-BE32-E72D297353CC}">
              <c16:uniqueId val="{00000000-AFCA-4041-8091-38DAA2E31359}"/>
            </c:ext>
          </c:extLst>
        </c:ser>
        <c:ser>
          <c:idx val="1"/>
          <c:order val="1"/>
          <c:tx>
            <c:strRef>
              <c:f>Sheet1!$C$3:$C$4</c:f>
              <c:strCache>
                <c:ptCount val="1"/>
                <c:pt idx="0">
                  <c:v>leclerc</c:v>
                </c:pt>
              </c:strCache>
            </c:strRef>
          </c:tx>
          <c:spPr>
            <a:ln w="28575" cap="rnd">
              <a:solidFill>
                <a:schemeClr val="bg2">
                  <a:lumMod val="90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Sheet1!$C$5:$C$12</c:f>
              <c:numCache>
                <c:formatCode>General</c:formatCode>
                <c:ptCount val="7"/>
                <c:pt idx="0">
                  <c:v>1.86</c:v>
                </c:pt>
                <c:pt idx="1">
                  <c:v>12.57</c:v>
                </c:pt>
                <c:pt idx="2">
                  <c:v>5.76</c:v>
                </c:pt>
                <c:pt idx="3">
                  <c:v>7.23</c:v>
                </c:pt>
                <c:pt idx="4">
                  <c:v>14</c:v>
                </c:pt>
                <c:pt idx="5">
                  <c:v>9.36</c:v>
                </c:pt>
                <c:pt idx="6">
                  <c:v>12.5</c:v>
                </c:pt>
              </c:numCache>
            </c:numRef>
          </c:val>
          <c:smooth val="0"/>
          <c:extLst>
            <c:ext xmlns:c16="http://schemas.microsoft.com/office/drawing/2014/chart" uri="{C3380CC4-5D6E-409C-BE32-E72D297353CC}">
              <c16:uniqueId val="{00000001-AFCA-4041-8091-38DAA2E31359}"/>
            </c:ext>
          </c:extLst>
        </c:ser>
        <c:ser>
          <c:idx val="2"/>
          <c:order val="2"/>
          <c:tx>
            <c:strRef>
              <c:f>Sheet1!$D$3:$D$4</c:f>
              <c:strCache>
                <c:ptCount val="1"/>
                <c:pt idx="0">
                  <c:v>max_verstappen</c:v>
                </c:pt>
              </c:strCache>
            </c:strRef>
          </c:tx>
          <c:spPr>
            <a:ln w="28575" cap="rnd">
              <a:solidFill>
                <a:schemeClr val="accent1">
                  <a:lumMod val="40000"/>
                  <a:lumOff val="60000"/>
                </a:schemeClr>
              </a:solidFill>
              <a:round/>
            </a:ln>
            <a:effectLst/>
          </c:spPr>
          <c:marker>
            <c:symbol val="none"/>
          </c:marker>
          <c:dPt>
            <c:idx val="0"/>
            <c:marker>
              <c:symbol val="circle"/>
              <c:size val="7"/>
              <c:spPr>
                <a:solidFill>
                  <a:schemeClr val="bg1"/>
                </a:solidFill>
                <a:ln w="9525">
                  <a:solidFill>
                    <a:schemeClr val="accent1">
                      <a:lumMod val="60000"/>
                      <a:lumOff val="40000"/>
                    </a:schemeClr>
                  </a:solidFill>
                </a:ln>
                <a:effectLst/>
              </c:spPr>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03-AFCA-4041-8091-38DAA2E31359}"/>
              </c:ext>
            </c:extLst>
          </c:dPt>
          <c:dPt>
            <c:idx val="6"/>
            <c:marker>
              <c:symbol val="circle"/>
              <c:size val="7"/>
              <c:spPr>
                <a:solidFill>
                  <a:schemeClr val="bg1"/>
                </a:solidFill>
                <a:ln w="9525">
                  <a:solidFill>
                    <a:schemeClr val="accent1">
                      <a:lumMod val="60000"/>
                      <a:lumOff val="40000"/>
                    </a:schemeClr>
                  </a:solidFill>
                </a:ln>
                <a:effectLst/>
              </c:spPr>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04-AFCA-4041-8091-38DAA2E31359}"/>
              </c:ext>
            </c:extLst>
          </c:dPt>
          <c:dLbls>
            <c:dLbl>
              <c:idx val="0"/>
              <c:layout>
                <c:manualLayout>
                  <c:x val="-8.004993660086726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CA-4041-8091-38DAA2E31359}"/>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CA-4041-8091-38DAA2E3135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Sheet1!$A$5:$A$12</c:f>
              <c:strCache>
                <c:ptCount val="7"/>
                <c:pt idx="0">
                  <c:v>2018</c:v>
                </c:pt>
                <c:pt idx="1">
                  <c:v>2019</c:v>
                </c:pt>
                <c:pt idx="2">
                  <c:v>2020</c:v>
                </c:pt>
                <c:pt idx="3">
                  <c:v>2021</c:v>
                </c:pt>
                <c:pt idx="4">
                  <c:v>2022</c:v>
                </c:pt>
                <c:pt idx="5">
                  <c:v>2023</c:v>
                </c:pt>
                <c:pt idx="6">
                  <c:v>2024</c:v>
                </c:pt>
              </c:strCache>
            </c:strRef>
          </c:cat>
          <c:val>
            <c:numRef>
              <c:f>Sheet1!$D$5:$D$12</c:f>
              <c:numCache>
                <c:formatCode>General</c:formatCode>
                <c:ptCount val="7"/>
                <c:pt idx="0">
                  <c:v>11.86</c:v>
                </c:pt>
                <c:pt idx="1">
                  <c:v>13.24</c:v>
                </c:pt>
                <c:pt idx="2">
                  <c:v>12.59</c:v>
                </c:pt>
                <c:pt idx="3">
                  <c:v>17.98</c:v>
                </c:pt>
                <c:pt idx="4">
                  <c:v>20.64</c:v>
                </c:pt>
                <c:pt idx="5">
                  <c:v>26.14</c:v>
                </c:pt>
                <c:pt idx="6">
                  <c:v>21.25</c:v>
                </c:pt>
              </c:numCache>
            </c:numRef>
          </c:val>
          <c:smooth val="0"/>
          <c:extLst>
            <c:ext xmlns:c16="http://schemas.microsoft.com/office/drawing/2014/chart" uri="{C3380CC4-5D6E-409C-BE32-E72D297353CC}">
              <c16:uniqueId val="{00000002-AFCA-4041-8091-38DAA2E31359}"/>
            </c:ext>
          </c:extLst>
        </c:ser>
        <c:dLbls>
          <c:showLegendKey val="0"/>
          <c:showVal val="0"/>
          <c:showCatName val="0"/>
          <c:showSerName val="0"/>
          <c:showPercent val="0"/>
          <c:showBubbleSize val="0"/>
        </c:dLbls>
        <c:smooth val="0"/>
        <c:axId val="879899280"/>
        <c:axId val="879889560"/>
      </c:lineChart>
      <c:catAx>
        <c:axId val="879899280"/>
        <c:scaling>
          <c:orientation val="minMax"/>
        </c:scaling>
        <c:delete val="1"/>
        <c:axPos val="b"/>
        <c:numFmt formatCode="General" sourceLinked="1"/>
        <c:majorTickMark val="out"/>
        <c:minorTickMark val="none"/>
        <c:tickLblPos val="nextTo"/>
        <c:crossAx val="879889560"/>
        <c:crosses val="autoZero"/>
        <c:auto val="1"/>
        <c:lblAlgn val="ctr"/>
        <c:lblOffset val="100"/>
        <c:noMultiLvlLbl val="0"/>
      </c:catAx>
      <c:valAx>
        <c:axId val="879889560"/>
        <c:scaling>
          <c:orientation val="minMax"/>
        </c:scaling>
        <c:delete val="1"/>
        <c:axPos val="l"/>
        <c:numFmt formatCode="General" sourceLinked="1"/>
        <c:majorTickMark val="out"/>
        <c:minorTickMark val="none"/>
        <c:tickLblPos val="nextTo"/>
        <c:crossAx val="87989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[drivers_comparison.xlsx]Sheet1!PivotTable15</c:name>
    <c:fmtId val="23"/>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75000"/>
              </a:schemeClr>
            </a:solidFill>
            <a:round/>
          </a:ln>
          <a:effectLst/>
        </c:spPr>
        <c:marker>
          <c:symbol val="none"/>
        </c:marker>
      </c:pivotFmt>
      <c:pivotFmt>
        <c:idx val="7"/>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lumMod val="40000"/>
                <a:lumOff val="60000"/>
              </a:schemeClr>
            </a:solidFill>
            <a:round/>
          </a:ln>
          <a:effectLst/>
        </c:spPr>
        <c:marker>
          <c:symbol val="circle"/>
          <c:size val="7"/>
          <c:spPr>
            <a:solidFill>
              <a:schemeClr val="bg1"/>
            </a:solidFill>
            <a:ln w="9525">
              <a:solidFill>
                <a:schemeClr val="accent1">
                  <a:lumMod val="60000"/>
                  <a:lumOff val="40000"/>
                </a:schemeClr>
              </a:solidFill>
            </a:ln>
            <a:effectLst/>
          </c:spPr>
        </c:marker>
        <c:dLbl>
          <c:idx val="0"/>
          <c:layout>
            <c:manualLayout>
              <c:x val="-6.4784990842347512E-2"/>
              <c:y val="8.3507306889351283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lumMod val="40000"/>
                <a:lumOff val="60000"/>
              </a:schemeClr>
            </a:solidFill>
            <a:round/>
          </a:ln>
          <a:effectLst/>
        </c:spPr>
        <c:marker>
          <c:symbol val="circle"/>
          <c:size val="7"/>
          <c:spPr>
            <a:solidFill>
              <a:schemeClr val="bg1">
                <a:alpha val="96000"/>
              </a:schemeClr>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97074954296161"/>
          <c:y val="9.1858037578288101E-2"/>
          <c:w val="0.86026079742020323"/>
          <c:h val="0.81628392484342382"/>
        </c:manualLayout>
      </c:layout>
      <c:lineChart>
        <c:grouping val="standard"/>
        <c:varyColors val="0"/>
        <c:ser>
          <c:idx val="0"/>
          <c:order val="0"/>
          <c:tx>
            <c:strRef>
              <c:f>Sheet1!$B$3:$B$4</c:f>
              <c:strCache>
                <c:ptCount val="1"/>
                <c:pt idx="0">
                  <c:v>hamilton</c:v>
                </c:pt>
              </c:strCache>
            </c:strRef>
          </c:tx>
          <c:spPr>
            <a:ln w="28575" cap="rnd">
              <a:solidFill>
                <a:schemeClr val="bg2">
                  <a:lumMod val="90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Sheet1!$B$5:$B$12</c:f>
              <c:numCache>
                <c:formatCode>General</c:formatCode>
                <c:ptCount val="7"/>
                <c:pt idx="0">
                  <c:v>19.43</c:v>
                </c:pt>
                <c:pt idx="1">
                  <c:v>19.670000000000002</c:v>
                </c:pt>
                <c:pt idx="2">
                  <c:v>20.41</c:v>
                </c:pt>
                <c:pt idx="3">
                  <c:v>17.61</c:v>
                </c:pt>
                <c:pt idx="4">
                  <c:v>10.91</c:v>
                </c:pt>
                <c:pt idx="5">
                  <c:v>10.64</c:v>
                </c:pt>
                <c:pt idx="6">
                  <c:v>9.17</c:v>
                </c:pt>
              </c:numCache>
            </c:numRef>
          </c:val>
          <c:smooth val="0"/>
          <c:extLst>
            <c:ext xmlns:c16="http://schemas.microsoft.com/office/drawing/2014/chart" uri="{C3380CC4-5D6E-409C-BE32-E72D297353CC}">
              <c16:uniqueId val="{00000000-AE22-4EB2-B288-E4800FCA2FAF}"/>
            </c:ext>
          </c:extLst>
        </c:ser>
        <c:ser>
          <c:idx val="1"/>
          <c:order val="1"/>
          <c:tx>
            <c:strRef>
              <c:f>Sheet1!$C$3:$C$4</c:f>
              <c:strCache>
                <c:ptCount val="1"/>
                <c:pt idx="0">
                  <c:v>leclerc</c:v>
                </c:pt>
              </c:strCache>
            </c:strRef>
          </c:tx>
          <c:spPr>
            <a:ln w="28575" cap="rnd">
              <a:solidFill>
                <a:schemeClr val="accent1">
                  <a:lumMod val="40000"/>
                  <a:lumOff val="60000"/>
                </a:schemeClr>
              </a:solidFill>
              <a:round/>
            </a:ln>
            <a:effectLst/>
          </c:spPr>
          <c:marker>
            <c:symbol val="none"/>
          </c:marker>
          <c:dPt>
            <c:idx val="0"/>
            <c:marker>
              <c:symbol val="circle"/>
              <c:size val="7"/>
              <c:spPr>
                <a:solidFill>
                  <a:schemeClr val="bg1"/>
                </a:solidFill>
                <a:ln w="9525">
                  <a:solidFill>
                    <a:schemeClr val="accent1">
                      <a:lumMod val="60000"/>
                      <a:lumOff val="40000"/>
                    </a:schemeClr>
                  </a:solidFill>
                </a:ln>
                <a:effectLst/>
              </c:spPr>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03-AE22-4EB2-B288-E4800FCA2FAF}"/>
              </c:ext>
            </c:extLst>
          </c:dPt>
          <c:dPt>
            <c:idx val="6"/>
            <c:marker>
              <c:symbol val="circle"/>
              <c:size val="7"/>
              <c:spPr>
                <a:solidFill>
                  <a:schemeClr val="bg1">
                    <a:alpha val="96000"/>
                  </a:schemeClr>
                </a:solidFill>
                <a:ln w="9525">
                  <a:solidFill>
                    <a:schemeClr val="accent1">
                      <a:lumMod val="60000"/>
                      <a:lumOff val="40000"/>
                    </a:schemeClr>
                  </a:solidFill>
                </a:ln>
                <a:effectLst/>
              </c:spPr>
            </c:marker>
            <c:bubble3D val="0"/>
            <c:spPr>
              <a:ln w="28575" cap="rnd">
                <a:solidFill>
                  <a:schemeClr val="accent1">
                    <a:lumMod val="40000"/>
                    <a:lumOff val="60000"/>
                  </a:schemeClr>
                </a:solidFill>
                <a:round/>
              </a:ln>
              <a:effectLst/>
            </c:spPr>
            <c:extLst>
              <c:ext xmlns:c16="http://schemas.microsoft.com/office/drawing/2014/chart" uri="{C3380CC4-5D6E-409C-BE32-E72D297353CC}">
                <c16:uniqueId val="{00000004-AE22-4EB2-B288-E4800FCA2FAF}"/>
              </c:ext>
            </c:extLst>
          </c:dPt>
          <c:dLbls>
            <c:dLbl>
              <c:idx val="0"/>
              <c:layout>
                <c:manualLayout>
                  <c:x val="-6.4784990842347512E-2"/>
                  <c:y val="8.35073068893512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22-4EB2-B288-E4800FCA2FAF}"/>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22-4EB2-B288-E4800FCA2FA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Sheet1!$A$5:$A$12</c:f>
              <c:strCache>
                <c:ptCount val="7"/>
                <c:pt idx="0">
                  <c:v>2018</c:v>
                </c:pt>
                <c:pt idx="1">
                  <c:v>2019</c:v>
                </c:pt>
                <c:pt idx="2">
                  <c:v>2020</c:v>
                </c:pt>
                <c:pt idx="3">
                  <c:v>2021</c:v>
                </c:pt>
                <c:pt idx="4">
                  <c:v>2022</c:v>
                </c:pt>
                <c:pt idx="5">
                  <c:v>2023</c:v>
                </c:pt>
                <c:pt idx="6">
                  <c:v>2024</c:v>
                </c:pt>
              </c:strCache>
            </c:strRef>
          </c:cat>
          <c:val>
            <c:numRef>
              <c:f>Sheet1!$C$5:$C$12</c:f>
              <c:numCache>
                <c:formatCode>General</c:formatCode>
                <c:ptCount val="7"/>
                <c:pt idx="0">
                  <c:v>1.86</c:v>
                </c:pt>
                <c:pt idx="1">
                  <c:v>12.57</c:v>
                </c:pt>
                <c:pt idx="2">
                  <c:v>5.76</c:v>
                </c:pt>
                <c:pt idx="3">
                  <c:v>7.23</c:v>
                </c:pt>
                <c:pt idx="4">
                  <c:v>14</c:v>
                </c:pt>
                <c:pt idx="5">
                  <c:v>9.36</c:v>
                </c:pt>
                <c:pt idx="6">
                  <c:v>12.5</c:v>
                </c:pt>
              </c:numCache>
            </c:numRef>
          </c:val>
          <c:smooth val="0"/>
          <c:extLst>
            <c:ext xmlns:c16="http://schemas.microsoft.com/office/drawing/2014/chart" uri="{C3380CC4-5D6E-409C-BE32-E72D297353CC}">
              <c16:uniqueId val="{00000001-AE22-4EB2-B288-E4800FCA2FAF}"/>
            </c:ext>
          </c:extLst>
        </c:ser>
        <c:ser>
          <c:idx val="2"/>
          <c:order val="2"/>
          <c:tx>
            <c:strRef>
              <c:f>Sheet1!$D$3:$D$4</c:f>
              <c:strCache>
                <c:ptCount val="1"/>
                <c:pt idx="0">
                  <c:v>max_verstappen</c:v>
                </c:pt>
              </c:strCache>
            </c:strRef>
          </c:tx>
          <c:spPr>
            <a:ln w="28575" cap="rnd">
              <a:solidFill>
                <a:schemeClr val="bg2">
                  <a:lumMod val="90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Sheet1!$D$5:$D$12</c:f>
              <c:numCache>
                <c:formatCode>General</c:formatCode>
                <c:ptCount val="7"/>
                <c:pt idx="0">
                  <c:v>11.86</c:v>
                </c:pt>
                <c:pt idx="1">
                  <c:v>13.24</c:v>
                </c:pt>
                <c:pt idx="2">
                  <c:v>12.59</c:v>
                </c:pt>
                <c:pt idx="3">
                  <c:v>17.98</c:v>
                </c:pt>
                <c:pt idx="4">
                  <c:v>20.64</c:v>
                </c:pt>
                <c:pt idx="5">
                  <c:v>26.14</c:v>
                </c:pt>
                <c:pt idx="6">
                  <c:v>21.25</c:v>
                </c:pt>
              </c:numCache>
            </c:numRef>
          </c:val>
          <c:smooth val="0"/>
          <c:extLst>
            <c:ext xmlns:c16="http://schemas.microsoft.com/office/drawing/2014/chart" uri="{C3380CC4-5D6E-409C-BE32-E72D297353CC}">
              <c16:uniqueId val="{00000002-AE22-4EB2-B288-E4800FCA2FAF}"/>
            </c:ext>
          </c:extLst>
        </c:ser>
        <c:dLbls>
          <c:showLegendKey val="0"/>
          <c:showVal val="0"/>
          <c:showCatName val="0"/>
          <c:showSerName val="0"/>
          <c:showPercent val="0"/>
          <c:showBubbleSize val="0"/>
        </c:dLbls>
        <c:smooth val="0"/>
        <c:axId val="879899280"/>
        <c:axId val="879889560"/>
      </c:lineChart>
      <c:catAx>
        <c:axId val="879899280"/>
        <c:scaling>
          <c:orientation val="minMax"/>
        </c:scaling>
        <c:delete val="1"/>
        <c:axPos val="b"/>
        <c:numFmt formatCode="General" sourceLinked="1"/>
        <c:majorTickMark val="out"/>
        <c:minorTickMark val="none"/>
        <c:tickLblPos val="nextTo"/>
        <c:crossAx val="879889560"/>
        <c:crosses val="autoZero"/>
        <c:auto val="1"/>
        <c:lblAlgn val="ctr"/>
        <c:lblOffset val="100"/>
        <c:noMultiLvlLbl val="0"/>
      </c:catAx>
      <c:valAx>
        <c:axId val="879889560"/>
        <c:scaling>
          <c:orientation val="minMax"/>
        </c:scaling>
        <c:delete val="1"/>
        <c:axPos val="l"/>
        <c:numFmt formatCode="General" sourceLinked="1"/>
        <c:majorTickMark val="out"/>
        <c:minorTickMark val="none"/>
        <c:tickLblPos val="nextTo"/>
        <c:crossAx val="87989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[drivers_comparison.xlsx]Sheet1!PivotTable15</c:name>
    <c:fmtId val="39"/>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90000"/>
              </a:schemeClr>
            </a:solidFill>
            <a:round/>
          </a:ln>
          <a:effectLst/>
        </c:spPr>
        <c:marker>
          <c:symbol val="none"/>
        </c:marker>
      </c:pivotFmt>
      <c:pivotFmt>
        <c:idx val="7"/>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A19B"/>
            </a:solidFill>
            <a:round/>
          </a:ln>
          <a:effectLst/>
        </c:spPr>
        <c:marker>
          <c:symbol val="none"/>
        </c:marker>
      </c:pivotFmt>
      <c:pivotFmt>
        <c:idx val="10"/>
        <c:spPr>
          <a:solidFill>
            <a:schemeClr val="accent1"/>
          </a:solidFill>
          <a:ln w="28575" cap="rnd">
            <a:solidFill>
              <a:srgbClr val="00A19B"/>
            </a:solidFill>
            <a:round/>
          </a:ln>
          <a:effectLst/>
        </c:spPr>
        <c:marker>
          <c:symbol val="circle"/>
          <c:size val="6"/>
          <c:spPr>
            <a:solidFill>
              <a:schemeClr val="bg1"/>
            </a:solidFill>
            <a:ln w="9525">
              <a:solidFill>
                <a:srgbClr val="00A19B"/>
              </a:solidFill>
            </a:ln>
            <a:effectLst/>
          </c:spPr>
        </c:marker>
        <c:dLbl>
          <c:idx val="0"/>
          <c:layout>
            <c:manualLayout>
              <c:x val="-7.9729966656752402E-2"/>
              <c:y val="0"/>
            </c:manualLayout>
          </c:layout>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A19B"/>
            </a:solidFill>
            <a:round/>
          </a:ln>
          <a:effectLst/>
        </c:spPr>
        <c:marker>
          <c:symbol val="circle"/>
          <c:size val="6"/>
          <c:spPr>
            <a:solidFill>
              <a:schemeClr val="bg1"/>
            </a:solidFill>
            <a:ln w="9525">
              <a:solidFill>
                <a:srgbClr val="00A19B"/>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A19B"/>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A19B"/>
            </a:solidFill>
            <a:round/>
          </a:ln>
          <a:effectLst/>
        </c:spPr>
        <c:marker>
          <c:symbol val="circle"/>
          <c:size val="6"/>
          <c:spPr>
            <a:solidFill>
              <a:schemeClr val="bg1"/>
            </a:solidFill>
            <a:ln w="9525">
              <a:solidFill>
                <a:srgbClr val="00A19B"/>
              </a:solidFill>
            </a:ln>
            <a:effectLst/>
          </c:spPr>
        </c:marker>
        <c:dLbl>
          <c:idx val="0"/>
          <c:layout>
            <c:manualLayout>
              <c:x val="-7.9729966656752402E-2"/>
              <c:y val="0"/>
            </c:manualLayout>
          </c:layout>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0A19B"/>
            </a:solidFill>
            <a:round/>
          </a:ln>
          <a:effectLst/>
        </c:spPr>
        <c:marker>
          <c:symbol val="circle"/>
          <c:size val="6"/>
          <c:spPr>
            <a:solidFill>
              <a:schemeClr val="bg1"/>
            </a:solidFill>
            <a:ln w="9525">
              <a:solidFill>
                <a:srgbClr val="00A19B"/>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A19B"/>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00A19B"/>
            </a:solidFill>
            <a:round/>
          </a:ln>
          <a:effectLst/>
        </c:spPr>
        <c:marker>
          <c:symbol val="circle"/>
          <c:size val="8"/>
          <c:spPr>
            <a:solidFill>
              <a:schemeClr val="bg1"/>
            </a:solidFill>
            <a:ln w="9525">
              <a:solidFill>
                <a:srgbClr val="00A19B"/>
              </a:solidFill>
            </a:ln>
            <a:effectLst/>
          </c:spPr>
        </c:marker>
        <c:dLbl>
          <c:idx val="0"/>
          <c:layout>
            <c:manualLayout>
              <c:x val="-8.6167753708897982E-2"/>
              <c:y val="0"/>
            </c:manualLayout>
          </c:layout>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00A19B"/>
            </a:solidFill>
            <a:round/>
          </a:ln>
          <a:effectLst/>
        </c:spPr>
        <c:marker>
          <c:symbol val="circle"/>
          <c:size val="8"/>
          <c:spPr>
            <a:solidFill>
              <a:schemeClr val="bg1"/>
            </a:solidFill>
            <a:ln w="9525">
              <a:solidFill>
                <a:srgbClr val="00A19B"/>
              </a:solidFill>
            </a:ln>
            <a:effectLst/>
          </c:spPr>
        </c:marker>
        <c:dLbl>
          <c:idx val="0"/>
          <c:layout>
            <c:manualLayout>
              <c:x val="0"/>
              <c:y val="0"/>
            </c:manualLayout>
          </c:layout>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17367458866545"/>
          <c:y val="9.1858037578288101E-2"/>
          <c:w val="0.87465694024827423"/>
          <c:h val="0.81628392484342382"/>
        </c:manualLayout>
      </c:layout>
      <c:lineChart>
        <c:grouping val="standard"/>
        <c:varyColors val="0"/>
        <c:ser>
          <c:idx val="1"/>
          <c:order val="1"/>
          <c:tx>
            <c:strRef>
              <c:f>Sheet1!$C$3:$C$4</c:f>
              <c:strCache>
                <c:ptCount val="1"/>
                <c:pt idx="0">
                  <c:v>leclerc</c:v>
                </c:pt>
              </c:strCache>
            </c:strRef>
          </c:tx>
          <c:spPr>
            <a:ln w="28575" cap="rnd">
              <a:solidFill>
                <a:schemeClr val="bg1">
                  <a:lumMod val="85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Sheet1!$C$5:$C$12</c:f>
              <c:numCache>
                <c:formatCode>General</c:formatCode>
                <c:ptCount val="7"/>
                <c:pt idx="0">
                  <c:v>1.86</c:v>
                </c:pt>
                <c:pt idx="1">
                  <c:v>12.57</c:v>
                </c:pt>
                <c:pt idx="2">
                  <c:v>5.76</c:v>
                </c:pt>
                <c:pt idx="3">
                  <c:v>7.23</c:v>
                </c:pt>
                <c:pt idx="4">
                  <c:v>14</c:v>
                </c:pt>
                <c:pt idx="5">
                  <c:v>9.36</c:v>
                </c:pt>
                <c:pt idx="6">
                  <c:v>12.5</c:v>
                </c:pt>
              </c:numCache>
            </c:numRef>
          </c:val>
          <c:smooth val="0"/>
          <c:extLst>
            <c:ext xmlns:c16="http://schemas.microsoft.com/office/drawing/2014/chart" uri="{C3380CC4-5D6E-409C-BE32-E72D297353CC}">
              <c16:uniqueId val="{00000000-06B2-477D-99AB-4C086F6CA700}"/>
            </c:ext>
          </c:extLst>
        </c:ser>
        <c:ser>
          <c:idx val="2"/>
          <c:order val="2"/>
          <c:tx>
            <c:strRef>
              <c:f>Sheet1!$D$3:$D$4</c:f>
              <c:strCache>
                <c:ptCount val="1"/>
                <c:pt idx="0">
                  <c:v>max_verstappen</c:v>
                </c:pt>
              </c:strCache>
            </c:strRef>
          </c:tx>
          <c:spPr>
            <a:ln w="28575" cap="rnd">
              <a:solidFill>
                <a:schemeClr val="bg1">
                  <a:lumMod val="85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Sheet1!$D$5:$D$12</c:f>
              <c:numCache>
                <c:formatCode>General</c:formatCode>
                <c:ptCount val="7"/>
                <c:pt idx="0">
                  <c:v>11.86</c:v>
                </c:pt>
                <c:pt idx="1">
                  <c:v>13.24</c:v>
                </c:pt>
                <c:pt idx="2">
                  <c:v>12.59</c:v>
                </c:pt>
                <c:pt idx="3">
                  <c:v>17.98</c:v>
                </c:pt>
                <c:pt idx="4">
                  <c:v>20.64</c:v>
                </c:pt>
                <c:pt idx="5">
                  <c:v>26.14</c:v>
                </c:pt>
                <c:pt idx="6">
                  <c:v>21.25</c:v>
                </c:pt>
              </c:numCache>
            </c:numRef>
          </c:val>
          <c:smooth val="0"/>
          <c:extLst>
            <c:ext xmlns:c16="http://schemas.microsoft.com/office/drawing/2014/chart" uri="{C3380CC4-5D6E-409C-BE32-E72D297353CC}">
              <c16:uniqueId val="{00000001-06B2-477D-99AB-4C086F6CA700}"/>
            </c:ext>
          </c:extLst>
        </c:ser>
        <c:dLbls>
          <c:showLegendKey val="0"/>
          <c:showVal val="0"/>
          <c:showCatName val="0"/>
          <c:showSerName val="0"/>
          <c:showPercent val="0"/>
          <c:showBubbleSize val="0"/>
        </c:dLbls>
        <c:marker val="1"/>
        <c:smooth val="0"/>
        <c:axId val="879899280"/>
        <c:axId val="879889560"/>
      </c:lineChart>
      <c:lineChart>
        <c:grouping val="standard"/>
        <c:varyColors val="0"/>
        <c:ser>
          <c:idx val="0"/>
          <c:order val="0"/>
          <c:tx>
            <c:strRef>
              <c:f>Sheet1!$B$3:$B$4</c:f>
              <c:strCache>
                <c:ptCount val="1"/>
                <c:pt idx="0">
                  <c:v>hamilton</c:v>
                </c:pt>
              </c:strCache>
            </c:strRef>
          </c:tx>
          <c:spPr>
            <a:ln w="28575" cap="rnd">
              <a:solidFill>
                <a:srgbClr val="00A19B"/>
              </a:solidFill>
              <a:round/>
            </a:ln>
            <a:effectLst/>
          </c:spPr>
          <c:marker>
            <c:symbol val="none"/>
          </c:marker>
          <c:dPt>
            <c:idx val="0"/>
            <c:marker>
              <c:symbol val="circle"/>
              <c:size val="8"/>
              <c:spPr>
                <a:solidFill>
                  <a:schemeClr val="bg1"/>
                </a:solidFill>
                <a:ln w="9525">
                  <a:solidFill>
                    <a:srgbClr val="00A19B"/>
                  </a:solidFill>
                </a:ln>
                <a:effectLst/>
              </c:spPr>
            </c:marker>
            <c:bubble3D val="0"/>
            <c:spPr>
              <a:ln w="28575" cap="rnd">
                <a:solidFill>
                  <a:srgbClr val="00A19B"/>
                </a:solidFill>
                <a:round/>
              </a:ln>
              <a:effectLst/>
            </c:spPr>
            <c:extLst>
              <c:ext xmlns:c16="http://schemas.microsoft.com/office/drawing/2014/chart" uri="{C3380CC4-5D6E-409C-BE32-E72D297353CC}">
                <c16:uniqueId val="{00000002-06B2-477D-99AB-4C086F6CA700}"/>
              </c:ext>
            </c:extLst>
          </c:dPt>
          <c:dPt>
            <c:idx val="6"/>
            <c:marker>
              <c:symbol val="circle"/>
              <c:size val="8"/>
              <c:spPr>
                <a:solidFill>
                  <a:schemeClr val="bg1"/>
                </a:solidFill>
                <a:ln w="9525">
                  <a:solidFill>
                    <a:srgbClr val="00A19B"/>
                  </a:solidFill>
                </a:ln>
                <a:effectLst/>
              </c:spPr>
            </c:marker>
            <c:bubble3D val="0"/>
            <c:spPr>
              <a:ln w="28575" cap="rnd">
                <a:solidFill>
                  <a:srgbClr val="00A19B"/>
                </a:solidFill>
                <a:round/>
              </a:ln>
              <a:effectLst/>
            </c:spPr>
            <c:extLst>
              <c:ext xmlns:c16="http://schemas.microsoft.com/office/drawing/2014/chart" uri="{C3380CC4-5D6E-409C-BE32-E72D297353CC}">
                <c16:uniqueId val="{00000003-06B2-477D-99AB-4C086F6CA700}"/>
              </c:ext>
            </c:extLst>
          </c:dPt>
          <c:dLbls>
            <c:dLbl>
              <c:idx val="0"/>
              <c:layout>
                <c:manualLayout>
                  <c:x val="-8.616775370889798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B2-477D-99AB-4C086F6CA700}"/>
                </c:ext>
              </c:extLst>
            </c:dLbl>
            <c:dLbl>
              <c:idx val="6"/>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B2-477D-99AB-4C086F6CA700}"/>
                </c:ext>
              </c:extLst>
            </c:dLbl>
            <c:spPr>
              <a:no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Sheet1!$A$5:$A$12</c:f>
              <c:strCache>
                <c:ptCount val="7"/>
                <c:pt idx="0">
                  <c:v>2018</c:v>
                </c:pt>
                <c:pt idx="1">
                  <c:v>2019</c:v>
                </c:pt>
                <c:pt idx="2">
                  <c:v>2020</c:v>
                </c:pt>
                <c:pt idx="3">
                  <c:v>2021</c:v>
                </c:pt>
                <c:pt idx="4">
                  <c:v>2022</c:v>
                </c:pt>
                <c:pt idx="5">
                  <c:v>2023</c:v>
                </c:pt>
                <c:pt idx="6">
                  <c:v>2024</c:v>
                </c:pt>
              </c:strCache>
            </c:strRef>
          </c:cat>
          <c:val>
            <c:numRef>
              <c:f>Sheet1!$B$5:$B$12</c:f>
              <c:numCache>
                <c:formatCode>General</c:formatCode>
                <c:ptCount val="7"/>
                <c:pt idx="0">
                  <c:v>19.43</c:v>
                </c:pt>
                <c:pt idx="1">
                  <c:v>19.670000000000002</c:v>
                </c:pt>
                <c:pt idx="2">
                  <c:v>20.41</c:v>
                </c:pt>
                <c:pt idx="3">
                  <c:v>17.61</c:v>
                </c:pt>
                <c:pt idx="4">
                  <c:v>10.91</c:v>
                </c:pt>
                <c:pt idx="5">
                  <c:v>10.64</c:v>
                </c:pt>
                <c:pt idx="6">
                  <c:v>9.17</c:v>
                </c:pt>
              </c:numCache>
            </c:numRef>
          </c:val>
          <c:smooth val="0"/>
          <c:extLst>
            <c:ext xmlns:c16="http://schemas.microsoft.com/office/drawing/2014/chart" uri="{C3380CC4-5D6E-409C-BE32-E72D297353CC}">
              <c16:uniqueId val="{00000004-06B2-477D-99AB-4C086F6CA700}"/>
            </c:ext>
          </c:extLst>
        </c:ser>
        <c:dLbls>
          <c:showLegendKey val="0"/>
          <c:showVal val="0"/>
          <c:showCatName val="0"/>
          <c:showSerName val="0"/>
          <c:showPercent val="0"/>
          <c:showBubbleSize val="0"/>
        </c:dLbls>
        <c:marker val="1"/>
        <c:smooth val="0"/>
        <c:axId val="879911160"/>
        <c:axId val="879901800"/>
      </c:lineChart>
      <c:catAx>
        <c:axId val="879899280"/>
        <c:scaling>
          <c:orientation val="minMax"/>
        </c:scaling>
        <c:delete val="0"/>
        <c:axPos val="b"/>
        <c:numFmt formatCode="General" sourceLinked="1"/>
        <c:majorTickMark val="out"/>
        <c:minorTickMark val="none"/>
        <c:tickLblPos val="high"/>
        <c:spPr>
          <a:noFill/>
          <a:ln w="9525" cap="flat" cmpd="sng" algn="ctr">
            <a:solidFill>
              <a:schemeClr val="bg1"/>
            </a:solidFill>
            <a:round/>
          </a:ln>
          <a:effectLst/>
        </c:spPr>
        <c:txPr>
          <a:bodyPr rot="-6000000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endParaRPr lang="en-US"/>
          </a:p>
        </c:txPr>
        <c:crossAx val="879889560"/>
        <c:crosses val="autoZero"/>
        <c:auto val="1"/>
        <c:lblAlgn val="ctr"/>
        <c:lblOffset val="100"/>
        <c:noMultiLvlLbl val="0"/>
      </c:catAx>
      <c:valAx>
        <c:axId val="879889560"/>
        <c:scaling>
          <c:orientation val="minMax"/>
        </c:scaling>
        <c:delete val="1"/>
        <c:axPos val="l"/>
        <c:numFmt formatCode="General" sourceLinked="1"/>
        <c:majorTickMark val="out"/>
        <c:minorTickMark val="none"/>
        <c:tickLblPos val="nextTo"/>
        <c:crossAx val="879899280"/>
        <c:crosses val="autoZero"/>
        <c:crossBetween val="between"/>
      </c:valAx>
      <c:valAx>
        <c:axId val="879901800"/>
        <c:scaling>
          <c:orientation val="minMax"/>
        </c:scaling>
        <c:delete val="1"/>
        <c:axPos val="r"/>
        <c:numFmt formatCode="General" sourceLinked="1"/>
        <c:majorTickMark val="out"/>
        <c:minorTickMark val="none"/>
        <c:tickLblPos val="nextTo"/>
        <c:crossAx val="879911160"/>
        <c:crosses val="max"/>
        <c:crossBetween val="between"/>
      </c:valAx>
      <c:catAx>
        <c:axId val="879911160"/>
        <c:scaling>
          <c:orientation val="minMax"/>
        </c:scaling>
        <c:delete val="1"/>
        <c:axPos val="b"/>
        <c:numFmt formatCode="General" sourceLinked="1"/>
        <c:majorTickMark val="out"/>
        <c:minorTickMark val="none"/>
        <c:tickLblPos val="nextTo"/>
        <c:crossAx val="8799018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[drivers_comparison.xlsx]Sheet1!PivotTable15</c:name>
    <c:fmtId val="4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75000"/>
              </a:schemeClr>
            </a:solidFill>
            <a:round/>
          </a:ln>
          <a:effectLst/>
        </c:spPr>
        <c:marker>
          <c:symbol val="none"/>
        </c:marker>
      </c:pivotFmt>
      <c:pivotFmt>
        <c:idx val="7"/>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lumMod val="75000"/>
              </a:schemeClr>
            </a:solidFill>
            <a:round/>
          </a:ln>
          <a:effectLst/>
        </c:spPr>
        <c:marker>
          <c:symbol val="circle"/>
          <c:size val="6"/>
          <c:spPr>
            <a:solidFill>
              <a:schemeClr val="bg1"/>
            </a:solidFill>
            <a:ln w="9525">
              <a:solidFill>
                <a:schemeClr val="accent1">
                  <a:lumMod val="75000"/>
                </a:schemeClr>
              </a:solidFill>
            </a:ln>
            <a:effectLst/>
          </c:spPr>
        </c:marker>
        <c:dLbl>
          <c:idx val="0"/>
          <c:layout>
            <c:manualLayout>
              <c:x val="-8.0049936600867261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lumMod val="75000"/>
              </a:schemeClr>
            </a:solidFill>
            <a:round/>
          </a:ln>
          <a:effectLst/>
        </c:spPr>
        <c:marker>
          <c:symbol val="circle"/>
          <c:size val="6"/>
          <c:spPr>
            <a:solidFill>
              <a:schemeClr val="bg1"/>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lumMod val="75000"/>
              </a:schemeClr>
            </a:solidFill>
            <a:round/>
          </a:ln>
          <a:effectLst/>
        </c:spPr>
        <c:marker>
          <c:symbol val="circle"/>
          <c:size val="6"/>
          <c:spPr>
            <a:solidFill>
              <a:schemeClr val="bg1"/>
            </a:solidFill>
            <a:ln w="9525">
              <a:solidFill>
                <a:schemeClr val="accent1">
                  <a:lumMod val="75000"/>
                </a:schemeClr>
              </a:solidFill>
            </a:ln>
            <a:effectLst/>
          </c:spPr>
        </c:marker>
        <c:dLbl>
          <c:idx val="0"/>
          <c:layout>
            <c:manualLayout>
              <c:x val="-8.0049936600867261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lumMod val="75000"/>
              </a:schemeClr>
            </a:solidFill>
            <a:round/>
          </a:ln>
          <a:effectLst/>
        </c:spPr>
        <c:marker>
          <c:symbol val="circle"/>
          <c:size val="6"/>
          <c:spPr>
            <a:solidFill>
              <a:schemeClr val="bg1"/>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lumMod val="75000"/>
              </a:schemeClr>
            </a:solidFill>
            <a:round/>
          </a:ln>
          <a:effectLst/>
        </c:spPr>
        <c:marker>
          <c:symbol val="circle"/>
          <c:size val="8"/>
          <c:spPr>
            <a:solidFill>
              <a:schemeClr val="bg1"/>
            </a:solidFill>
            <a:ln w="9525">
              <a:solidFill>
                <a:schemeClr val="accent1">
                  <a:lumMod val="75000"/>
                </a:schemeClr>
              </a:solidFill>
            </a:ln>
            <a:effectLst/>
          </c:spPr>
        </c:marker>
        <c:dLbl>
          <c:idx val="0"/>
          <c:layout>
            <c:manualLayout>
              <c:x val="-8.64877834476699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lumMod val="75000"/>
              </a:schemeClr>
            </a:solidFill>
            <a:round/>
          </a:ln>
          <a:effectLst/>
        </c:spPr>
        <c:marker>
          <c:symbol val="circle"/>
          <c:size val="8"/>
          <c:spPr>
            <a:solidFill>
              <a:schemeClr val="bg1"/>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2833638025594"/>
          <c:y val="9.1858037578288101E-2"/>
          <c:w val="0.85310796637497843"/>
          <c:h val="0.81628392484342382"/>
        </c:manualLayout>
      </c:layout>
      <c:lineChart>
        <c:grouping val="standard"/>
        <c:varyColors val="0"/>
        <c:ser>
          <c:idx val="0"/>
          <c:order val="0"/>
          <c:tx>
            <c:strRef>
              <c:f>Sheet1!$B$3:$B$4</c:f>
              <c:strCache>
                <c:ptCount val="1"/>
                <c:pt idx="0">
                  <c:v>hamilton</c:v>
                </c:pt>
              </c:strCache>
            </c:strRef>
          </c:tx>
          <c:spPr>
            <a:ln w="28575" cap="rnd">
              <a:solidFill>
                <a:schemeClr val="bg1">
                  <a:lumMod val="85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Sheet1!$B$5:$B$12</c:f>
              <c:numCache>
                <c:formatCode>General</c:formatCode>
                <c:ptCount val="7"/>
                <c:pt idx="0">
                  <c:v>19.43</c:v>
                </c:pt>
                <c:pt idx="1">
                  <c:v>19.670000000000002</c:v>
                </c:pt>
                <c:pt idx="2">
                  <c:v>20.41</c:v>
                </c:pt>
                <c:pt idx="3">
                  <c:v>17.61</c:v>
                </c:pt>
                <c:pt idx="4">
                  <c:v>10.91</c:v>
                </c:pt>
                <c:pt idx="5">
                  <c:v>10.64</c:v>
                </c:pt>
                <c:pt idx="6">
                  <c:v>9.17</c:v>
                </c:pt>
              </c:numCache>
            </c:numRef>
          </c:val>
          <c:smooth val="0"/>
          <c:extLst>
            <c:ext xmlns:c16="http://schemas.microsoft.com/office/drawing/2014/chart" uri="{C3380CC4-5D6E-409C-BE32-E72D297353CC}">
              <c16:uniqueId val="{00000000-E8FC-4C6A-BD2B-34862E395A95}"/>
            </c:ext>
          </c:extLst>
        </c:ser>
        <c:ser>
          <c:idx val="1"/>
          <c:order val="1"/>
          <c:tx>
            <c:strRef>
              <c:f>Sheet1!$C$3:$C$4</c:f>
              <c:strCache>
                <c:ptCount val="1"/>
                <c:pt idx="0">
                  <c:v>leclerc</c:v>
                </c:pt>
              </c:strCache>
            </c:strRef>
          </c:tx>
          <c:spPr>
            <a:ln w="28575" cap="rnd">
              <a:solidFill>
                <a:schemeClr val="bg1">
                  <a:lumMod val="85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Sheet1!$C$5:$C$12</c:f>
              <c:numCache>
                <c:formatCode>General</c:formatCode>
                <c:ptCount val="7"/>
                <c:pt idx="0">
                  <c:v>1.86</c:v>
                </c:pt>
                <c:pt idx="1">
                  <c:v>12.57</c:v>
                </c:pt>
                <c:pt idx="2">
                  <c:v>5.76</c:v>
                </c:pt>
                <c:pt idx="3">
                  <c:v>7.23</c:v>
                </c:pt>
                <c:pt idx="4">
                  <c:v>14</c:v>
                </c:pt>
                <c:pt idx="5">
                  <c:v>9.36</c:v>
                </c:pt>
                <c:pt idx="6">
                  <c:v>12.5</c:v>
                </c:pt>
              </c:numCache>
            </c:numRef>
          </c:val>
          <c:smooth val="0"/>
          <c:extLst>
            <c:ext xmlns:c16="http://schemas.microsoft.com/office/drawing/2014/chart" uri="{C3380CC4-5D6E-409C-BE32-E72D297353CC}">
              <c16:uniqueId val="{00000001-E8FC-4C6A-BD2B-34862E395A95}"/>
            </c:ext>
          </c:extLst>
        </c:ser>
        <c:ser>
          <c:idx val="2"/>
          <c:order val="2"/>
          <c:tx>
            <c:strRef>
              <c:f>Sheet1!$D$3:$D$4</c:f>
              <c:strCache>
                <c:ptCount val="1"/>
                <c:pt idx="0">
                  <c:v>max_verstappen</c:v>
                </c:pt>
              </c:strCache>
            </c:strRef>
          </c:tx>
          <c:spPr>
            <a:ln w="28575" cap="rnd">
              <a:solidFill>
                <a:schemeClr val="accent1">
                  <a:lumMod val="75000"/>
                </a:schemeClr>
              </a:solidFill>
              <a:round/>
            </a:ln>
            <a:effectLst/>
          </c:spPr>
          <c:marker>
            <c:symbol val="none"/>
          </c:marker>
          <c:dPt>
            <c:idx val="0"/>
            <c:marker>
              <c:symbol val="circle"/>
              <c:size val="8"/>
              <c:spPr>
                <a:solidFill>
                  <a:schemeClr val="bg1"/>
                </a:solidFill>
                <a:ln w="9525">
                  <a:solidFill>
                    <a:schemeClr val="accent1">
                      <a:lumMod val="75000"/>
                    </a:schemeClr>
                  </a:solidFill>
                </a:ln>
                <a:effectLst/>
              </c:spPr>
            </c:marker>
            <c:bubble3D val="0"/>
            <c:spPr>
              <a:ln w="28575" cap="rnd">
                <a:solidFill>
                  <a:schemeClr val="accent1">
                    <a:lumMod val="75000"/>
                  </a:schemeClr>
                </a:solidFill>
                <a:round/>
              </a:ln>
              <a:effectLst/>
            </c:spPr>
            <c:extLst>
              <c:ext xmlns:c16="http://schemas.microsoft.com/office/drawing/2014/chart" uri="{C3380CC4-5D6E-409C-BE32-E72D297353CC}">
                <c16:uniqueId val="{00000002-E8FC-4C6A-BD2B-34862E395A95}"/>
              </c:ext>
            </c:extLst>
          </c:dPt>
          <c:dPt>
            <c:idx val="6"/>
            <c:marker>
              <c:symbol val="circle"/>
              <c:size val="8"/>
              <c:spPr>
                <a:solidFill>
                  <a:schemeClr val="bg1"/>
                </a:solidFill>
                <a:ln w="9525">
                  <a:solidFill>
                    <a:schemeClr val="accent1">
                      <a:lumMod val="75000"/>
                    </a:schemeClr>
                  </a:solidFill>
                </a:ln>
                <a:effectLst/>
              </c:spPr>
            </c:marker>
            <c:bubble3D val="0"/>
            <c:spPr>
              <a:ln w="28575" cap="rnd">
                <a:solidFill>
                  <a:schemeClr val="accent1">
                    <a:lumMod val="75000"/>
                  </a:schemeClr>
                </a:solidFill>
                <a:round/>
              </a:ln>
              <a:effectLst/>
            </c:spPr>
            <c:extLst>
              <c:ext xmlns:c16="http://schemas.microsoft.com/office/drawing/2014/chart" uri="{C3380CC4-5D6E-409C-BE32-E72D297353CC}">
                <c16:uniqueId val="{00000003-E8FC-4C6A-BD2B-34862E395A95}"/>
              </c:ext>
            </c:extLst>
          </c:dPt>
          <c:dLbls>
            <c:dLbl>
              <c:idx val="0"/>
              <c:layout>
                <c:manualLayout>
                  <c:x val="-8.6487783447669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FC-4C6A-BD2B-34862E395A95}"/>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FC-4C6A-BD2B-34862E395A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Sheet1!$A$5:$A$12</c:f>
              <c:strCache>
                <c:ptCount val="7"/>
                <c:pt idx="0">
                  <c:v>2018</c:v>
                </c:pt>
                <c:pt idx="1">
                  <c:v>2019</c:v>
                </c:pt>
                <c:pt idx="2">
                  <c:v>2020</c:v>
                </c:pt>
                <c:pt idx="3">
                  <c:v>2021</c:v>
                </c:pt>
                <c:pt idx="4">
                  <c:v>2022</c:v>
                </c:pt>
                <c:pt idx="5">
                  <c:v>2023</c:v>
                </c:pt>
                <c:pt idx="6">
                  <c:v>2024</c:v>
                </c:pt>
              </c:strCache>
            </c:strRef>
          </c:cat>
          <c:val>
            <c:numRef>
              <c:f>Sheet1!$D$5:$D$12</c:f>
              <c:numCache>
                <c:formatCode>General</c:formatCode>
                <c:ptCount val="7"/>
                <c:pt idx="0">
                  <c:v>11.86</c:v>
                </c:pt>
                <c:pt idx="1">
                  <c:v>13.24</c:v>
                </c:pt>
                <c:pt idx="2">
                  <c:v>12.59</c:v>
                </c:pt>
                <c:pt idx="3">
                  <c:v>17.98</c:v>
                </c:pt>
                <c:pt idx="4">
                  <c:v>20.64</c:v>
                </c:pt>
                <c:pt idx="5">
                  <c:v>26.14</c:v>
                </c:pt>
                <c:pt idx="6">
                  <c:v>21.25</c:v>
                </c:pt>
              </c:numCache>
            </c:numRef>
          </c:val>
          <c:smooth val="0"/>
          <c:extLst>
            <c:ext xmlns:c16="http://schemas.microsoft.com/office/drawing/2014/chart" uri="{C3380CC4-5D6E-409C-BE32-E72D297353CC}">
              <c16:uniqueId val="{00000004-E8FC-4C6A-BD2B-34862E395A95}"/>
            </c:ext>
          </c:extLst>
        </c:ser>
        <c:dLbls>
          <c:showLegendKey val="0"/>
          <c:showVal val="0"/>
          <c:showCatName val="0"/>
          <c:showSerName val="0"/>
          <c:showPercent val="0"/>
          <c:showBubbleSize val="0"/>
        </c:dLbls>
        <c:smooth val="0"/>
        <c:axId val="879899280"/>
        <c:axId val="879889560"/>
      </c:lineChart>
      <c:catAx>
        <c:axId val="879899280"/>
        <c:scaling>
          <c:orientation val="minMax"/>
        </c:scaling>
        <c:delete val="1"/>
        <c:axPos val="b"/>
        <c:numFmt formatCode="General" sourceLinked="1"/>
        <c:majorTickMark val="out"/>
        <c:minorTickMark val="none"/>
        <c:tickLblPos val="nextTo"/>
        <c:crossAx val="879889560"/>
        <c:crosses val="autoZero"/>
        <c:auto val="1"/>
        <c:lblAlgn val="ctr"/>
        <c:lblOffset val="100"/>
        <c:noMultiLvlLbl val="0"/>
      </c:catAx>
      <c:valAx>
        <c:axId val="879889560"/>
        <c:scaling>
          <c:orientation val="minMax"/>
        </c:scaling>
        <c:delete val="1"/>
        <c:axPos val="l"/>
        <c:numFmt formatCode="General" sourceLinked="1"/>
        <c:majorTickMark val="out"/>
        <c:minorTickMark val="none"/>
        <c:tickLblPos val="nextTo"/>
        <c:crossAx val="87989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[drivers_comparison.xlsx]Sheet1!PivotTable15</c:name>
    <c:fmtId val="41"/>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75000"/>
              </a:schemeClr>
            </a:solidFill>
            <a:round/>
          </a:ln>
          <a:effectLst/>
        </c:spPr>
        <c:marker>
          <c:symbol val="none"/>
        </c:marker>
      </c:pivotFmt>
      <c:pivotFmt>
        <c:idx val="7"/>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EF1A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EF1A2D"/>
            </a:solidFill>
            <a:round/>
          </a:ln>
          <a:effectLst/>
        </c:spPr>
        <c:marker>
          <c:symbol val="circle"/>
          <c:size val="6"/>
          <c:spPr>
            <a:solidFill>
              <a:schemeClr val="bg1"/>
            </a:solidFill>
            <a:ln w="9525">
              <a:solidFill>
                <a:srgbClr val="EF1A2D"/>
              </a:solidFill>
            </a:ln>
            <a:effectLst/>
          </c:spPr>
        </c:marker>
        <c:dLbl>
          <c:idx val="0"/>
          <c:layout>
            <c:manualLayout>
              <c:x val="-6.4784990842347512E-2"/>
              <c:y val="8.3507306889351283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EF1A2D">
                <a:alpha val="98000"/>
              </a:srgbClr>
            </a:solidFill>
            <a:round/>
          </a:ln>
          <a:effectLst/>
        </c:spPr>
        <c:marker>
          <c:symbol val="circle"/>
          <c:size val="6"/>
          <c:spPr>
            <a:solidFill>
              <a:schemeClr val="bg1">
                <a:alpha val="96000"/>
              </a:schemeClr>
            </a:solidFill>
            <a:ln w="9525">
              <a:solidFill>
                <a:srgbClr val="EF1A2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EF1A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EF1A2D"/>
            </a:solidFill>
            <a:round/>
          </a:ln>
          <a:effectLst/>
        </c:spPr>
        <c:marker>
          <c:symbol val="circle"/>
          <c:size val="6"/>
          <c:spPr>
            <a:solidFill>
              <a:schemeClr val="bg1"/>
            </a:solidFill>
            <a:ln w="9525">
              <a:solidFill>
                <a:srgbClr val="EF1A2D"/>
              </a:solidFill>
            </a:ln>
            <a:effectLst/>
          </c:spPr>
        </c:marker>
        <c:dLbl>
          <c:idx val="0"/>
          <c:layout>
            <c:manualLayout>
              <c:x val="-6.4784990842347512E-2"/>
              <c:y val="8.3507306889351283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EF1A2D">
                <a:alpha val="98000"/>
              </a:srgbClr>
            </a:solidFill>
            <a:round/>
          </a:ln>
          <a:effectLst/>
        </c:spPr>
        <c:marker>
          <c:symbol val="circle"/>
          <c:size val="6"/>
          <c:spPr>
            <a:solidFill>
              <a:schemeClr val="bg1">
                <a:alpha val="96000"/>
              </a:schemeClr>
            </a:solidFill>
            <a:ln w="9525">
              <a:solidFill>
                <a:srgbClr val="EF1A2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bg2">
                <a:lumMod val="9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rgbClr val="EF1A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EF1A2D"/>
            </a:solidFill>
            <a:round/>
          </a:ln>
          <a:effectLst/>
        </c:spPr>
        <c:marker>
          <c:symbol val="circle"/>
          <c:size val="8"/>
          <c:spPr>
            <a:solidFill>
              <a:schemeClr val="bg1"/>
            </a:solidFill>
            <a:ln w="9525">
              <a:solidFill>
                <a:srgbClr val="EF1A2D"/>
              </a:solidFill>
            </a:ln>
            <a:effectLst/>
          </c:spPr>
        </c:marker>
        <c:dLbl>
          <c:idx val="0"/>
          <c:layout>
            <c:manualLayout>
              <c:x val="-7.5041059781690372E-2"/>
              <c:y val="8.3507306889351283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rgbClr val="EF1A2D">
                <a:alpha val="98000"/>
              </a:srgbClr>
            </a:solidFill>
            <a:round/>
          </a:ln>
          <a:effectLst/>
        </c:spPr>
        <c:marker>
          <c:symbol val="circle"/>
          <c:size val="8"/>
          <c:spPr>
            <a:solidFill>
              <a:schemeClr val="bg1">
                <a:alpha val="96000"/>
              </a:schemeClr>
            </a:solidFill>
            <a:ln w="9525">
              <a:solidFill>
                <a:srgbClr val="EF1A2D"/>
              </a:solidFill>
            </a:ln>
            <a:effectLst/>
          </c:spPr>
        </c:marker>
        <c:dLbl>
          <c:idx val="0"/>
          <c:layout>
            <c:manualLayout>
              <c:x val="-2.1459227467812733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97074954296161"/>
          <c:y val="9.1858037578288101E-2"/>
          <c:w val="0.86026079742020323"/>
          <c:h val="0.81628392484342382"/>
        </c:manualLayout>
      </c:layout>
      <c:lineChart>
        <c:grouping val="standard"/>
        <c:varyColors val="0"/>
        <c:ser>
          <c:idx val="0"/>
          <c:order val="0"/>
          <c:tx>
            <c:strRef>
              <c:f>Sheet1!$B$3:$B$4</c:f>
              <c:strCache>
                <c:ptCount val="1"/>
                <c:pt idx="0">
                  <c:v>hamilton</c:v>
                </c:pt>
              </c:strCache>
            </c:strRef>
          </c:tx>
          <c:spPr>
            <a:ln w="28575" cap="rnd">
              <a:solidFill>
                <a:schemeClr val="bg1">
                  <a:lumMod val="85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Sheet1!$B$5:$B$12</c:f>
              <c:numCache>
                <c:formatCode>General</c:formatCode>
                <c:ptCount val="7"/>
                <c:pt idx="0">
                  <c:v>19.43</c:v>
                </c:pt>
                <c:pt idx="1">
                  <c:v>19.670000000000002</c:v>
                </c:pt>
                <c:pt idx="2">
                  <c:v>20.41</c:v>
                </c:pt>
                <c:pt idx="3">
                  <c:v>17.61</c:v>
                </c:pt>
                <c:pt idx="4">
                  <c:v>10.91</c:v>
                </c:pt>
                <c:pt idx="5">
                  <c:v>10.64</c:v>
                </c:pt>
                <c:pt idx="6">
                  <c:v>9.17</c:v>
                </c:pt>
              </c:numCache>
            </c:numRef>
          </c:val>
          <c:smooth val="0"/>
          <c:extLst>
            <c:ext xmlns:c16="http://schemas.microsoft.com/office/drawing/2014/chart" uri="{C3380CC4-5D6E-409C-BE32-E72D297353CC}">
              <c16:uniqueId val="{00000000-E764-4C82-B065-427EF21C886D}"/>
            </c:ext>
          </c:extLst>
        </c:ser>
        <c:ser>
          <c:idx val="1"/>
          <c:order val="1"/>
          <c:tx>
            <c:strRef>
              <c:f>Sheet1!$C$3:$C$4</c:f>
              <c:strCache>
                <c:ptCount val="1"/>
                <c:pt idx="0">
                  <c:v>leclerc</c:v>
                </c:pt>
              </c:strCache>
            </c:strRef>
          </c:tx>
          <c:spPr>
            <a:ln w="28575" cap="rnd">
              <a:solidFill>
                <a:srgbClr val="EF1A2D"/>
              </a:solidFill>
              <a:round/>
            </a:ln>
            <a:effectLst/>
          </c:spPr>
          <c:marker>
            <c:symbol val="none"/>
          </c:marker>
          <c:dPt>
            <c:idx val="0"/>
            <c:marker>
              <c:symbol val="circle"/>
              <c:size val="8"/>
              <c:spPr>
                <a:solidFill>
                  <a:schemeClr val="bg1"/>
                </a:solidFill>
                <a:ln w="9525">
                  <a:solidFill>
                    <a:srgbClr val="EF1A2D"/>
                  </a:solidFill>
                </a:ln>
                <a:effectLst/>
              </c:spPr>
            </c:marker>
            <c:bubble3D val="0"/>
            <c:spPr>
              <a:ln w="28575" cap="rnd">
                <a:solidFill>
                  <a:srgbClr val="EF1A2D"/>
                </a:solidFill>
                <a:round/>
              </a:ln>
              <a:effectLst/>
            </c:spPr>
            <c:extLst>
              <c:ext xmlns:c16="http://schemas.microsoft.com/office/drawing/2014/chart" uri="{C3380CC4-5D6E-409C-BE32-E72D297353CC}">
                <c16:uniqueId val="{00000001-E764-4C82-B065-427EF21C886D}"/>
              </c:ext>
            </c:extLst>
          </c:dPt>
          <c:dPt>
            <c:idx val="6"/>
            <c:marker>
              <c:symbol val="circle"/>
              <c:size val="8"/>
              <c:spPr>
                <a:solidFill>
                  <a:schemeClr val="bg1">
                    <a:alpha val="96000"/>
                  </a:schemeClr>
                </a:solidFill>
                <a:ln w="9525">
                  <a:solidFill>
                    <a:srgbClr val="EF1A2D"/>
                  </a:solidFill>
                </a:ln>
                <a:effectLst/>
              </c:spPr>
            </c:marker>
            <c:bubble3D val="0"/>
            <c:spPr>
              <a:ln w="28575" cap="rnd">
                <a:solidFill>
                  <a:srgbClr val="EF1A2D">
                    <a:alpha val="98000"/>
                  </a:srgbClr>
                </a:solidFill>
                <a:round/>
              </a:ln>
              <a:effectLst/>
            </c:spPr>
            <c:extLst>
              <c:ext xmlns:c16="http://schemas.microsoft.com/office/drawing/2014/chart" uri="{C3380CC4-5D6E-409C-BE32-E72D297353CC}">
                <c16:uniqueId val="{00000003-E764-4C82-B065-427EF21C886D}"/>
              </c:ext>
            </c:extLst>
          </c:dPt>
          <c:dLbls>
            <c:dLbl>
              <c:idx val="0"/>
              <c:layout>
                <c:manualLayout>
                  <c:x val="-7.5041059781690372E-2"/>
                  <c:y val="8.35073068893512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64-4C82-B065-427EF21C886D}"/>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64-4C82-B065-427EF21C886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Sheet1!$A$5:$A$12</c:f>
              <c:strCache>
                <c:ptCount val="7"/>
                <c:pt idx="0">
                  <c:v>2018</c:v>
                </c:pt>
                <c:pt idx="1">
                  <c:v>2019</c:v>
                </c:pt>
                <c:pt idx="2">
                  <c:v>2020</c:v>
                </c:pt>
                <c:pt idx="3">
                  <c:v>2021</c:v>
                </c:pt>
                <c:pt idx="4">
                  <c:v>2022</c:v>
                </c:pt>
                <c:pt idx="5">
                  <c:v>2023</c:v>
                </c:pt>
                <c:pt idx="6">
                  <c:v>2024</c:v>
                </c:pt>
              </c:strCache>
            </c:strRef>
          </c:cat>
          <c:val>
            <c:numRef>
              <c:f>Sheet1!$C$5:$C$12</c:f>
              <c:numCache>
                <c:formatCode>General</c:formatCode>
                <c:ptCount val="7"/>
                <c:pt idx="0">
                  <c:v>1.86</c:v>
                </c:pt>
                <c:pt idx="1">
                  <c:v>12.57</c:v>
                </c:pt>
                <c:pt idx="2">
                  <c:v>5.76</c:v>
                </c:pt>
                <c:pt idx="3">
                  <c:v>7.23</c:v>
                </c:pt>
                <c:pt idx="4">
                  <c:v>14</c:v>
                </c:pt>
                <c:pt idx="5">
                  <c:v>9.36</c:v>
                </c:pt>
                <c:pt idx="6">
                  <c:v>12.5</c:v>
                </c:pt>
              </c:numCache>
            </c:numRef>
          </c:val>
          <c:smooth val="0"/>
          <c:extLst>
            <c:ext xmlns:c16="http://schemas.microsoft.com/office/drawing/2014/chart" uri="{C3380CC4-5D6E-409C-BE32-E72D297353CC}">
              <c16:uniqueId val="{00000004-E764-4C82-B065-427EF21C886D}"/>
            </c:ext>
          </c:extLst>
        </c:ser>
        <c:ser>
          <c:idx val="2"/>
          <c:order val="2"/>
          <c:tx>
            <c:strRef>
              <c:f>Sheet1!$D$3:$D$4</c:f>
              <c:strCache>
                <c:ptCount val="1"/>
                <c:pt idx="0">
                  <c:v>max_verstappen</c:v>
                </c:pt>
              </c:strCache>
            </c:strRef>
          </c:tx>
          <c:spPr>
            <a:ln w="28575" cap="rnd">
              <a:solidFill>
                <a:schemeClr val="bg1">
                  <a:lumMod val="85000"/>
                </a:schemeClr>
              </a:solidFill>
              <a:round/>
            </a:ln>
            <a:effectLst/>
          </c:spPr>
          <c:marker>
            <c:symbol val="none"/>
          </c:marker>
          <c:cat>
            <c:strRef>
              <c:f>Sheet1!$A$5:$A$12</c:f>
              <c:strCache>
                <c:ptCount val="7"/>
                <c:pt idx="0">
                  <c:v>2018</c:v>
                </c:pt>
                <c:pt idx="1">
                  <c:v>2019</c:v>
                </c:pt>
                <c:pt idx="2">
                  <c:v>2020</c:v>
                </c:pt>
                <c:pt idx="3">
                  <c:v>2021</c:v>
                </c:pt>
                <c:pt idx="4">
                  <c:v>2022</c:v>
                </c:pt>
                <c:pt idx="5">
                  <c:v>2023</c:v>
                </c:pt>
                <c:pt idx="6">
                  <c:v>2024</c:v>
                </c:pt>
              </c:strCache>
            </c:strRef>
          </c:cat>
          <c:val>
            <c:numRef>
              <c:f>Sheet1!$D$5:$D$12</c:f>
              <c:numCache>
                <c:formatCode>General</c:formatCode>
                <c:ptCount val="7"/>
                <c:pt idx="0">
                  <c:v>11.86</c:v>
                </c:pt>
                <c:pt idx="1">
                  <c:v>13.24</c:v>
                </c:pt>
                <c:pt idx="2">
                  <c:v>12.59</c:v>
                </c:pt>
                <c:pt idx="3">
                  <c:v>17.98</c:v>
                </c:pt>
                <c:pt idx="4">
                  <c:v>20.64</c:v>
                </c:pt>
                <c:pt idx="5">
                  <c:v>26.14</c:v>
                </c:pt>
                <c:pt idx="6">
                  <c:v>21.25</c:v>
                </c:pt>
              </c:numCache>
            </c:numRef>
          </c:val>
          <c:smooth val="0"/>
          <c:extLst>
            <c:ext xmlns:c16="http://schemas.microsoft.com/office/drawing/2014/chart" uri="{C3380CC4-5D6E-409C-BE32-E72D297353CC}">
              <c16:uniqueId val="{00000005-E764-4C82-B065-427EF21C886D}"/>
            </c:ext>
          </c:extLst>
        </c:ser>
        <c:dLbls>
          <c:showLegendKey val="0"/>
          <c:showVal val="0"/>
          <c:showCatName val="0"/>
          <c:showSerName val="0"/>
          <c:showPercent val="0"/>
          <c:showBubbleSize val="0"/>
        </c:dLbls>
        <c:smooth val="0"/>
        <c:axId val="879899280"/>
        <c:axId val="879889560"/>
      </c:lineChart>
      <c:catAx>
        <c:axId val="879899280"/>
        <c:scaling>
          <c:orientation val="minMax"/>
        </c:scaling>
        <c:delete val="1"/>
        <c:axPos val="b"/>
        <c:numFmt formatCode="General" sourceLinked="1"/>
        <c:majorTickMark val="out"/>
        <c:minorTickMark val="none"/>
        <c:tickLblPos val="nextTo"/>
        <c:crossAx val="879889560"/>
        <c:crosses val="autoZero"/>
        <c:auto val="1"/>
        <c:lblAlgn val="ctr"/>
        <c:lblOffset val="100"/>
        <c:noMultiLvlLbl val="0"/>
      </c:catAx>
      <c:valAx>
        <c:axId val="879889560"/>
        <c:scaling>
          <c:orientation val="minMax"/>
        </c:scaling>
        <c:delete val="1"/>
        <c:axPos val="l"/>
        <c:numFmt formatCode="General" sourceLinked="1"/>
        <c:majorTickMark val="out"/>
        <c:minorTickMark val="none"/>
        <c:tickLblPos val="nextTo"/>
        <c:crossAx val="87989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38100</xdr:colOff>
      <xdr:row>0</xdr:row>
      <xdr:rowOff>63500</xdr:rowOff>
    </xdr:from>
    <xdr:to>
      <xdr:col>12</xdr:col>
      <xdr:colOff>107950</xdr:colOff>
      <xdr:row>14</xdr:row>
      <xdr:rowOff>104772</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CF62A91B-9E7F-F976-65B5-5C825FD9030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8580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57150</xdr:colOff>
      <xdr:row>2</xdr:row>
      <xdr:rowOff>120650</xdr:rowOff>
    </xdr:from>
    <xdr:to>
      <xdr:col>16</xdr:col>
      <xdr:colOff>349250</xdr:colOff>
      <xdr:row>10</xdr:row>
      <xdr:rowOff>168275</xdr:rowOff>
    </xdr:to>
    <xdr:graphicFrame macro="">
      <xdr:nvGraphicFramePr>
        <xdr:cNvPr id="5" name="Chart 4">
          <a:extLst>
            <a:ext uri="{FF2B5EF4-FFF2-40B4-BE49-F238E27FC236}">
              <a16:creationId xmlns:a16="http://schemas.microsoft.com/office/drawing/2014/main" id="{BCB7302E-58B2-D072-31D8-B44A3B9A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63500</xdr:colOff>
      <xdr:row>10</xdr:row>
      <xdr:rowOff>171450</xdr:rowOff>
    </xdr:from>
    <xdr:to>
      <xdr:col>16</xdr:col>
      <xdr:colOff>355600</xdr:colOff>
      <xdr:row>19</xdr:row>
      <xdr:rowOff>34925</xdr:rowOff>
    </xdr:to>
    <xdr:graphicFrame macro="">
      <xdr:nvGraphicFramePr>
        <xdr:cNvPr id="7" name="Chart 6">
          <a:extLst>
            <a:ext uri="{FF2B5EF4-FFF2-40B4-BE49-F238E27FC236}">
              <a16:creationId xmlns:a16="http://schemas.microsoft.com/office/drawing/2014/main" id="{9F4BF303-E59F-40E7-AB3F-0681D3008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63500</xdr:colOff>
      <xdr:row>19</xdr:row>
      <xdr:rowOff>38100</xdr:rowOff>
    </xdr:from>
    <xdr:to>
      <xdr:col>16</xdr:col>
      <xdr:colOff>355600</xdr:colOff>
      <xdr:row>27</xdr:row>
      <xdr:rowOff>85725</xdr:rowOff>
    </xdr:to>
    <xdr:graphicFrame macro="">
      <xdr:nvGraphicFramePr>
        <xdr:cNvPr id="8" name="Chart 7">
          <a:extLst>
            <a:ext uri="{FF2B5EF4-FFF2-40B4-BE49-F238E27FC236}">
              <a16:creationId xmlns:a16="http://schemas.microsoft.com/office/drawing/2014/main" id="{A6B2A0E1-F59C-4FCC-A125-01D353FE5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50800</xdr:colOff>
      <xdr:row>0</xdr:row>
      <xdr:rowOff>12700</xdr:rowOff>
    </xdr:from>
    <xdr:to>
      <xdr:col>17</xdr:col>
      <xdr:colOff>0</xdr:colOff>
      <xdr:row>2</xdr:row>
      <xdr:rowOff>107950</xdr:rowOff>
    </xdr:to>
    <xdr:sp macro="" textlink="">
      <xdr:nvSpPr>
        <xdr:cNvPr id="9" name="Rectangle 8">
          <a:extLst>
            <a:ext uri="{FF2B5EF4-FFF2-40B4-BE49-F238E27FC236}">
              <a16:creationId xmlns:a16="http://schemas.microsoft.com/office/drawing/2014/main" id="{791D4999-98F0-CD49-2C3A-686D526642C9}"/>
            </a:ext>
          </a:extLst>
        </xdr:cNvPr>
        <xdr:cNvSpPr/>
      </xdr:nvSpPr>
      <xdr:spPr>
        <a:xfrm>
          <a:off x="5257800" y="12700"/>
          <a:ext cx="6419850" cy="463550"/>
        </a:xfrm>
        <a:prstGeom prst="rect">
          <a:avLst/>
        </a:prstGeom>
        <a:solidFill>
          <a:schemeClr val="bg1"/>
        </a:soli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a:solidFill>
                <a:schemeClr val="bg2">
                  <a:lumMod val="50000"/>
                </a:schemeClr>
              </a:solidFill>
            </a:rPr>
            <a:t>The</a:t>
          </a:r>
          <a:r>
            <a:rPr lang="en-US" sz="1400" baseline="0">
              <a:solidFill>
                <a:schemeClr val="bg2">
                  <a:lumMod val="50000"/>
                </a:schemeClr>
              </a:solidFill>
            </a:rPr>
            <a:t> </a:t>
          </a:r>
          <a:r>
            <a:rPr lang="en-US" sz="1400" b="1" baseline="0">
              <a:solidFill>
                <a:schemeClr val="accent1">
                  <a:lumMod val="75000"/>
                </a:schemeClr>
              </a:solidFill>
            </a:rPr>
            <a:t>average</a:t>
          </a:r>
          <a:r>
            <a:rPr lang="en-US" sz="1400" b="1" baseline="0">
              <a:solidFill>
                <a:schemeClr val="bg2">
                  <a:lumMod val="50000"/>
                </a:schemeClr>
              </a:solidFill>
            </a:rPr>
            <a:t> </a:t>
          </a:r>
          <a:r>
            <a:rPr lang="en-US" sz="1400" b="1" baseline="0">
              <a:solidFill>
                <a:schemeClr val="accent1">
                  <a:lumMod val="75000"/>
                </a:schemeClr>
              </a:solidFill>
            </a:rPr>
            <a:t>points</a:t>
          </a:r>
          <a:r>
            <a:rPr lang="en-US" sz="1400" b="1" baseline="0">
              <a:solidFill>
                <a:schemeClr val="bg2">
                  <a:lumMod val="50000"/>
                </a:schemeClr>
              </a:solidFill>
            </a:rPr>
            <a:t> </a:t>
          </a:r>
          <a:r>
            <a:rPr lang="en-US" sz="1400" baseline="0">
              <a:solidFill>
                <a:schemeClr val="bg2">
                  <a:lumMod val="50000"/>
                </a:schemeClr>
              </a:solidFill>
            </a:rPr>
            <a:t>per </a:t>
          </a:r>
          <a:r>
            <a:rPr lang="en-US" sz="1400" b="1" baseline="0">
              <a:solidFill>
                <a:schemeClr val="accent1">
                  <a:lumMod val="75000"/>
                </a:schemeClr>
              </a:solidFill>
            </a:rPr>
            <a:t>race</a:t>
          </a:r>
          <a:r>
            <a:rPr lang="en-US" sz="1400" b="1" baseline="0">
              <a:solidFill>
                <a:schemeClr val="bg2">
                  <a:lumMod val="50000"/>
                </a:schemeClr>
              </a:solidFill>
            </a:rPr>
            <a:t> </a:t>
          </a:r>
          <a:r>
            <a:rPr lang="en-US" sz="1400" b="0" baseline="0">
              <a:solidFill>
                <a:schemeClr val="bg2">
                  <a:lumMod val="50000"/>
                </a:schemeClr>
              </a:solidFill>
            </a:rPr>
            <a:t>in </a:t>
          </a:r>
          <a:r>
            <a:rPr lang="en-US" sz="1400" b="1" baseline="0">
              <a:solidFill>
                <a:schemeClr val="accent1">
                  <a:lumMod val="75000"/>
                </a:schemeClr>
              </a:solidFill>
            </a:rPr>
            <a:t>Formula One</a:t>
          </a:r>
          <a:endParaRPr lang="en-US" sz="1400" b="1">
            <a:solidFill>
              <a:schemeClr val="bg2">
                <a:lumMod val="50000"/>
              </a:schemeClr>
            </a:solidFill>
          </a:endParaRPr>
        </a:p>
      </xdr:txBody>
    </xdr:sp>
    <xdr:clientData/>
  </xdr:twoCellAnchor>
  <xdr:twoCellAnchor>
    <xdr:from>
      <xdr:col>6</xdr:col>
      <xdr:colOff>44450</xdr:colOff>
      <xdr:row>11</xdr:row>
      <xdr:rowOff>31750</xdr:rowOff>
    </xdr:from>
    <xdr:to>
      <xdr:col>17</xdr:col>
      <xdr:colOff>12700</xdr:colOff>
      <xdr:row>11</xdr:row>
      <xdr:rowOff>44450</xdr:rowOff>
    </xdr:to>
    <xdr:cxnSp macro="">
      <xdr:nvCxnSpPr>
        <xdr:cNvPr id="13" name="Straight Connector 12">
          <a:extLst>
            <a:ext uri="{FF2B5EF4-FFF2-40B4-BE49-F238E27FC236}">
              <a16:creationId xmlns:a16="http://schemas.microsoft.com/office/drawing/2014/main" id="{50A8A76D-5247-C4E2-A29B-E890C42B764A}"/>
            </a:ext>
          </a:extLst>
        </xdr:cNvPr>
        <xdr:cNvCxnSpPr/>
      </xdr:nvCxnSpPr>
      <xdr:spPr>
        <a:xfrm flipH="1" flipV="1">
          <a:off x="5251450" y="2057400"/>
          <a:ext cx="6438900" cy="12700"/>
        </a:xfrm>
        <a:prstGeom prst="line">
          <a:avLst/>
        </a:prstGeom>
        <a:ln>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38100</xdr:colOff>
      <xdr:row>19</xdr:row>
      <xdr:rowOff>127000</xdr:rowOff>
    </xdr:from>
    <xdr:to>
      <xdr:col>17</xdr:col>
      <xdr:colOff>6350</xdr:colOff>
      <xdr:row>19</xdr:row>
      <xdr:rowOff>139700</xdr:rowOff>
    </xdr:to>
    <xdr:cxnSp macro="">
      <xdr:nvCxnSpPr>
        <xdr:cNvPr id="18" name="Straight Connector 17">
          <a:extLst>
            <a:ext uri="{FF2B5EF4-FFF2-40B4-BE49-F238E27FC236}">
              <a16:creationId xmlns:a16="http://schemas.microsoft.com/office/drawing/2014/main" id="{8A25D5FD-964B-4460-BC82-5C9A71088406}"/>
            </a:ext>
          </a:extLst>
        </xdr:cNvPr>
        <xdr:cNvCxnSpPr/>
      </xdr:nvCxnSpPr>
      <xdr:spPr>
        <a:xfrm flipH="1" flipV="1">
          <a:off x="5245100" y="3625850"/>
          <a:ext cx="6438900" cy="12700"/>
        </a:xfrm>
        <a:prstGeom prst="line">
          <a:avLst/>
        </a:prstGeom>
        <a:ln>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25400</xdr:colOff>
      <xdr:row>3</xdr:row>
      <xdr:rowOff>114300</xdr:rowOff>
    </xdr:from>
    <xdr:to>
      <xdr:col>16</xdr:col>
      <xdr:colOff>368300</xdr:colOff>
      <xdr:row>3</xdr:row>
      <xdr:rowOff>127000</xdr:rowOff>
    </xdr:to>
    <xdr:cxnSp macro="">
      <xdr:nvCxnSpPr>
        <xdr:cNvPr id="19" name="Straight Connector 18">
          <a:extLst>
            <a:ext uri="{FF2B5EF4-FFF2-40B4-BE49-F238E27FC236}">
              <a16:creationId xmlns:a16="http://schemas.microsoft.com/office/drawing/2014/main" id="{1738C399-3E96-4BED-8A6B-488F7F989A18}"/>
            </a:ext>
          </a:extLst>
        </xdr:cNvPr>
        <xdr:cNvCxnSpPr/>
      </xdr:nvCxnSpPr>
      <xdr:spPr>
        <a:xfrm flipH="1" flipV="1">
          <a:off x="5232400" y="666750"/>
          <a:ext cx="6438900" cy="12700"/>
        </a:xfrm>
        <a:prstGeom prst="line">
          <a:avLst/>
        </a:prstGeom>
        <a:ln>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44450</xdr:colOff>
      <xdr:row>27</xdr:row>
      <xdr:rowOff>95250</xdr:rowOff>
    </xdr:from>
    <xdr:to>
      <xdr:col>17</xdr:col>
      <xdr:colOff>12700</xdr:colOff>
      <xdr:row>27</xdr:row>
      <xdr:rowOff>107950</xdr:rowOff>
    </xdr:to>
    <xdr:cxnSp macro="">
      <xdr:nvCxnSpPr>
        <xdr:cNvPr id="20" name="Straight Connector 19">
          <a:extLst>
            <a:ext uri="{FF2B5EF4-FFF2-40B4-BE49-F238E27FC236}">
              <a16:creationId xmlns:a16="http://schemas.microsoft.com/office/drawing/2014/main" id="{67FED1B4-C439-4A57-B90A-7AEC0EC532AC}"/>
            </a:ext>
          </a:extLst>
        </xdr:cNvPr>
        <xdr:cNvCxnSpPr/>
      </xdr:nvCxnSpPr>
      <xdr:spPr>
        <a:xfrm flipH="1" flipV="1">
          <a:off x="5251450" y="5067300"/>
          <a:ext cx="6438900" cy="12700"/>
        </a:xfrm>
        <a:prstGeom prst="line">
          <a:avLst/>
        </a:prstGeom>
        <a:ln>
          <a:solidFill>
            <a:schemeClr val="bg2">
              <a:lumMod val="9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31750</xdr:colOff>
      <xdr:row>49</xdr:row>
      <xdr:rowOff>107950</xdr:rowOff>
    </xdr:from>
    <xdr:to>
      <xdr:col>15</xdr:col>
      <xdr:colOff>908050</xdr:colOff>
      <xdr:row>57</xdr:row>
      <xdr:rowOff>155575</xdr:rowOff>
    </xdr:to>
    <xdr:graphicFrame macro="">
      <xdr:nvGraphicFramePr>
        <xdr:cNvPr id="21" name="Chart 20">
          <a:extLst>
            <a:ext uri="{FF2B5EF4-FFF2-40B4-BE49-F238E27FC236}">
              <a16:creationId xmlns:a16="http://schemas.microsoft.com/office/drawing/2014/main" id="{6E92781F-FAD4-42AC-A4D0-D7939E506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xdr:colOff>
      <xdr:row>57</xdr:row>
      <xdr:rowOff>158750</xdr:rowOff>
    </xdr:from>
    <xdr:to>
      <xdr:col>15</xdr:col>
      <xdr:colOff>914400</xdr:colOff>
      <xdr:row>66</xdr:row>
      <xdr:rowOff>22225</xdr:rowOff>
    </xdr:to>
    <xdr:graphicFrame macro="">
      <xdr:nvGraphicFramePr>
        <xdr:cNvPr id="22" name="Chart 21">
          <a:extLst>
            <a:ext uri="{FF2B5EF4-FFF2-40B4-BE49-F238E27FC236}">
              <a16:creationId xmlns:a16="http://schemas.microsoft.com/office/drawing/2014/main" id="{336B6FB5-1877-4EAF-9C85-2FD0F3DD8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38100</xdr:colOff>
      <xdr:row>66</xdr:row>
      <xdr:rowOff>25400</xdr:rowOff>
    </xdr:from>
    <xdr:to>
      <xdr:col>15</xdr:col>
      <xdr:colOff>914400</xdr:colOff>
      <xdr:row>74</xdr:row>
      <xdr:rowOff>73025</xdr:rowOff>
    </xdr:to>
    <xdr:graphicFrame macro="">
      <xdr:nvGraphicFramePr>
        <xdr:cNvPr id="23" name="Chart 22">
          <a:extLst>
            <a:ext uri="{FF2B5EF4-FFF2-40B4-BE49-F238E27FC236}">
              <a16:creationId xmlns:a16="http://schemas.microsoft.com/office/drawing/2014/main" id="{89258184-1B16-4A52-A77E-24760508F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25400</xdr:colOff>
      <xdr:row>47</xdr:row>
      <xdr:rowOff>0</xdr:rowOff>
    </xdr:from>
    <xdr:to>
      <xdr:col>15</xdr:col>
      <xdr:colOff>933450</xdr:colOff>
      <xdr:row>49</xdr:row>
      <xdr:rowOff>95250</xdr:rowOff>
    </xdr:to>
    <xdr:sp macro="" textlink="">
      <xdr:nvSpPr>
        <xdr:cNvPr id="24" name="Rectangle 23">
          <a:extLst>
            <a:ext uri="{FF2B5EF4-FFF2-40B4-BE49-F238E27FC236}">
              <a16:creationId xmlns:a16="http://schemas.microsoft.com/office/drawing/2014/main" id="{A896E07C-5E93-4911-A8EA-704EE4BBD871}"/>
            </a:ext>
          </a:extLst>
        </xdr:cNvPr>
        <xdr:cNvSpPr/>
      </xdr:nvSpPr>
      <xdr:spPr>
        <a:xfrm>
          <a:off x="4794250" y="8655050"/>
          <a:ext cx="6419850" cy="463550"/>
        </a:xfrm>
        <a:prstGeom prst="rect">
          <a:avLst/>
        </a:prstGeom>
        <a:solidFill>
          <a:schemeClr val="bg1"/>
        </a:soli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400">
              <a:solidFill>
                <a:schemeClr val="bg2">
                  <a:lumMod val="50000"/>
                </a:schemeClr>
              </a:solidFill>
            </a:rPr>
            <a:t>The</a:t>
          </a:r>
          <a:r>
            <a:rPr lang="en-US" sz="1400" baseline="0">
              <a:solidFill>
                <a:schemeClr val="bg2">
                  <a:lumMod val="50000"/>
                </a:schemeClr>
              </a:solidFill>
            </a:rPr>
            <a:t> </a:t>
          </a:r>
          <a:r>
            <a:rPr lang="en-US" sz="1400" b="1" baseline="0">
              <a:solidFill>
                <a:schemeClr val="accent1">
                  <a:lumMod val="75000"/>
                </a:schemeClr>
              </a:solidFill>
            </a:rPr>
            <a:t>average</a:t>
          </a:r>
          <a:r>
            <a:rPr lang="en-US" sz="1400" b="1" baseline="0">
              <a:solidFill>
                <a:schemeClr val="bg2">
                  <a:lumMod val="50000"/>
                </a:schemeClr>
              </a:solidFill>
            </a:rPr>
            <a:t> </a:t>
          </a:r>
          <a:r>
            <a:rPr lang="en-US" sz="1400" b="1" baseline="0">
              <a:solidFill>
                <a:schemeClr val="accent1">
                  <a:lumMod val="75000"/>
                </a:schemeClr>
              </a:solidFill>
            </a:rPr>
            <a:t>points</a:t>
          </a:r>
          <a:r>
            <a:rPr lang="en-US" sz="1400" b="1" baseline="0">
              <a:solidFill>
                <a:schemeClr val="bg2">
                  <a:lumMod val="50000"/>
                </a:schemeClr>
              </a:solidFill>
            </a:rPr>
            <a:t> </a:t>
          </a:r>
          <a:r>
            <a:rPr lang="en-US" sz="1400" baseline="0">
              <a:solidFill>
                <a:schemeClr val="bg2">
                  <a:lumMod val="50000"/>
                </a:schemeClr>
              </a:solidFill>
            </a:rPr>
            <a:t>per </a:t>
          </a:r>
          <a:r>
            <a:rPr lang="en-US" sz="1400" b="1" baseline="0">
              <a:solidFill>
                <a:schemeClr val="accent1">
                  <a:lumMod val="75000"/>
                </a:schemeClr>
              </a:solidFill>
            </a:rPr>
            <a:t>race</a:t>
          </a:r>
          <a:r>
            <a:rPr lang="en-US" sz="1400" b="1" baseline="0">
              <a:solidFill>
                <a:schemeClr val="bg2">
                  <a:lumMod val="50000"/>
                </a:schemeClr>
              </a:solidFill>
            </a:rPr>
            <a:t> </a:t>
          </a:r>
          <a:r>
            <a:rPr lang="en-US" sz="1400" b="0" baseline="0">
              <a:solidFill>
                <a:schemeClr val="bg2">
                  <a:lumMod val="50000"/>
                </a:schemeClr>
              </a:solidFill>
            </a:rPr>
            <a:t>in </a:t>
          </a:r>
          <a:r>
            <a:rPr lang="en-US" sz="1400" b="1" baseline="0">
              <a:solidFill>
                <a:schemeClr val="accent1">
                  <a:lumMod val="75000"/>
                </a:schemeClr>
              </a:solidFill>
            </a:rPr>
            <a:t>Formula One</a:t>
          </a:r>
          <a:r>
            <a:rPr lang="en-US" sz="1400" b="0" baseline="0">
              <a:solidFill>
                <a:schemeClr val="bg2">
                  <a:lumMod val="50000"/>
                </a:schemeClr>
              </a:solidFill>
            </a:rPr>
            <a:t>.</a:t>
          </a:r>
          <a:endParaRPr lang="en-US" sz="1400" b="1">
            <a:solidFill>
              <a:schemeClr val="bg2">
                <a:lumMod val="50000"/>
              </a:schemeClr>
            </a:solidFill>
          </a:endParaRPr>
        </a:p>
      </xdr:txBody>
    </xdr:sp>
    <xdr:clientData/>
  </xdr:twoCellAnchor>
  <xdr:twoCellAnchor>
    <xdr:from>
      <xdr:col>5</xdr:col>
      <xdr:colOff>19050</xdr:colOff>
      <xdr:row>58</xdr:row>
      <xdr:rowOff>19050</xdr:rowOff>
    </xdr:from>
    <xdr:to>
      <xdr:col>15</xdr:col>
      <xdr:colOff>946150</xdr:colOff>
      <xdr:row>58</xdr:row>
      <xdr:rowOff>31750</xdr:rowOff>
    </xdr:to>
    <xdr:cxnSp macro="">
      <xdr:nvCxnSpPr>
        <xdr:cNvPr id="25" name="Straight Connector 24">
          <a:extLst>
            <a:ext uri="{FF2B5EF4-FFF2-40B4-BE49-F238E27FC236}">
              <a16:creationId xmlns:a16="http://schemas.microsoft.com/office/drawing/2014/main" id="{CDF9E76B-FBEC-4A9B-93F3-8B9DB5A82F01}"/>
            </a:ext>
          </a:extLst>
        </xdr:cNvPr>
        <xdr:cNvCxnSpPr/>
      </xdr:nvCxnSpPr>
      <xdr:spPr>
        <a:xfrm flipH="1" flipV="1">
          <a:off x="4787900" y="10699750"/>
          <a:ext cx="6438900" cy="12700"/>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12700</xdr:colOff>
      <xdr:row>66</xdr:row>
      <xdr:rowOff>114300</xdr:rowOff>
    </xdr:from>
    <xdr:to>
      <xdr:col>15</xdr:col>
      <xdr:colOff>939800</xdr:colOff>
      <xdr:row>66</xdr:row>
      <xdr:rowOff>127000</xdr:rowOff>
    </xdr:to>
    <xdr:cxnSp macro="">
      <xdr:nvCxnSpPr>
        <xdr:cNvPr id="26" name="Straight Connector 25">
          <a:extLst>
            <a:ext uri="{FF2B5EF4-FFF2-40B4-BE49-F238E27FC236}">
              <a16:creationId xmlns:a16="http://schemas.microsoft.com/office/drawing/2014/main" id="{7614B0F6-422F-42A0-B11B-EF4A8EDA4767}"/>
            </a:ext>
          </a:extLst>
        </xdr:cNvPr>
        <xdr:cNvCxnSpPr/>
      </xdr:nvCxnSpPr>
      <xdr:spPr>
        <a:xfrm flipH="1" flipV="1">
          <a:off x="4781550" y="12268200"/>
          <a:ext cx="6438900" cy="12700"/>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0</xdr:colOff>
      <xdr:row>50</xdr:row>
      <xdr:rowOff>101600</xdr:rowOff>
    </xdr:from>
    <xdr:to>
      <xdr:col>15</xdr:col>
      <xdr:colOff>927100</xdr:colOff>
      <xdr:row>50</xdr:row>
      <xdr:rowOff>114300</xdr:rowOff>
    </xdr:to>
    <xdr:cxnSp macro="">
      <xdr:nvCxnSpPr>
        <xdr:cNvPr id="27" name="Straight Connector 26">
          <a:extLst>
            <a:ext uri="{FF2B5EF4-FFF2-40B4-BE49-F238E27FC236}">
              <a16:creationId xmlns:a16="http://schemas.microsoft.com/office/drawing/2014/main" id="{6E69D776-E174-4683-949C-004B4BD6D803}"/>
            </a:ext>
          </a:extLst>
        </xdr:cNvPr>
        <xdr:cNvCxnSpPr/>
      </xdr:nvCxnSpPr>
      <xdr:spPr>
        <a:xfrm flipH="1" flipV="1">
          <a:off x="4768850" y="9309100"/>
          <a:ext cx="6438900" cy="12700"/>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19050</xdr:colOff>
      <xdr:row>74</xdr:row>
      <xdr:rowOff>81643</xdr:rowOff>
    </xdr:from>
    <xdr:to>
      <xdr:col>16</xdr:col>
      <xdr:colOff>15875</xdr:colOff>
      <xdr:row>74</xdr:row>
      <xdr:rowOff>82550</xdr:rowOff>
    </xdr:to>
    <xdr:cxnSp macro="">
      <xdr:nvCxnSpPr>
        <xdr:cNvPr id="28" name="Straight Connector 27">
          <a:extLst>
            <a:ext uri="{FF2B5EF4-FFF2-40B4-BE49-F238E27FC236}">
              <a16:creationId xmlns:a16="http://schemas.microsoft.com/office/drawing/2014/main" id="{2A9FF11F-EEFE-42A6-AA19-CCA31C67DD41}"/>
            </a:ext>
          </a:extLst>
        </xdr:cNvPr>
        <xdr:cNvCxnSpPr/>
      </xdr:nvCxnSpPr>
      <xdr:spPr>
        <a:xfrm flipH="1">
          <a:off x="4393746" y="13675179"/>
          <a:ext cx="5974897" cy="907"/>
        </a:xfrm>
        <a:prstGeom prst="line">
          <a:avLst/>
        </a:prstGeom>
        <a:ln>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cdr:x>
      <cdr:y>0.3737</cdr:y>
    </cdr:from>
    <cdr:to>
      <cdr:x>0.11335</cdr:x>
      <cdr:y>0.53862</cdr:y>
    </cdr:to>
    <cdr:sp macro="" textlink="">
      <cdr:nvSpPr>
        <cdr:cNvPr id="2" name="TextBox 1">
          <a:extLst xmlns:a="http://schemas.openxmlformats.org/drawingml/2006/main">
            <a:ext uri="{FF2B5EF4-FFF2-40B4-BE49-F238E27FC236}">
              <a16:creationId xmlns:a16="http://schemas.microsoft.com/office/drawing/2014/main" id="{403CFA0A-1066-F12A-D7A0-4E3994DF2771}"/>
            </a:ext>
          </a:extLst>
        </cdr:cNvPr>
        <cdr:cNvSpPr txBox="1"/>
      </cdr:nvSpPr>
      <cdr:spPr>
        <a:xfrm xmlns:a="http://schemas.openxmlformats.org/drawingml/2006/main">
          <a:off x="0" y="568325"/>
          <a:ext cx="724063" cy="2508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solidFill>
                <a:schemeClr val="accent1">
                  <a:lumMod val="75000"/>
                </a:schemeClr>
              </a:solidFill>
            </a:rPr>
            <a:t>Hamilton</a:t>
          </a:r>
          <a:endParaRPr lang="en-US" sz="1100">
            <a:solidFill>
              <a:schemeClr val="accent1">
                <a:lumMod val="7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0.36326</cdr:y>
    </cdr:from>
    <cdr:to>
      <cdr:x>0.11335</cdr:x>
      <cdr:y>0.52818</cdr:y>
    </cdr:to>
    <cdr:sp macro="" textlink="">
      <cdr:nvSpPr>
        <cdr:cNvPr id="2" name="TextBox 1">
          <a:extLst xmlns:a="http://schemas.openxmlformats.org/drawingml/2006/main">
            <a:ext uri="{FF2B5EF4-FFF2-40B4-BE49-F238E27FC236}">
              <a16:creationId xmlns:a16="http://schemas.microsoft.com/office/drawing/2014/main" id="{25D988F8-2ECF-C930-9841-4A577CC23B1A}"/>
            </a:ext>
          </a:extLst>
        </cdr:cNvPr>
        <cdr:cNvSpPr txBox="1"/>
      </cdr:nvSpPr>
      <cdr:spPr>
        <a:xfrm xmlns:a="http://schemas.openxmlformats.org/drawingml/2006/main">
          <a:off x="0" y="552450"/>
          <a:ext cx="724063" cy="2508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chemeClr val="accent1">
                  <a:lumMod val="75000"/>
                </a:schemeClr>
              </a:solidFill>
            </a:rPr>
            <a:t>Verstappen</a:t>
          </a:r>
          <a:endParaRPr lang="en-US" sz="1100">
            <a:solidFill>
              <a:schemeClr val="accent1">
                <a:lumMod val="75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cdr:x>
      <cdr:y>0.37578</cdr:y>
    </cdr:from>
    <cdr:to>
      <cdr:x>0.11335</cdr:x>
      <cdr:y>0.54071</cdr:y>
    </cdr:to>
    <cdr:sp macro="" textlink="">
      <cdr:nvSpPr>
        <cdr:cNvPr id="2" name="TextBox 1">
          <a:extLst xmlns:a="http://schemas.openxmlformats.org/drawingml/2006/main">
            <a:ext uri="{FF2B5EF4-FFF2-40B4-BE49-F238E27FC236}">
              <a16:creationId xmlns:a16="http://schemas.microsoft.com/office/drawing/2014/main" id="{C24015D2-AB53-8BED-6EE7-E607E5B876C0}"/>
            </a:ext>
          </a:extLst>
        </cdr:cNvPr>
        <cdr:cNvSpPr txBox="1"/>
      </cdr:nvSpPr>
      <cdr:spPr>
        <a:xfrm xmlns:a="http://schemas.openxmlformats.org/drawingml/2006/main">
          <a:off x="0" y="571500"/>
          <a:ext cx="724063" cy="2508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chemeClr val="accent1">
                  <a:lumMod val="75000"/>
                </a:schemeClr>
              </a:solidFill>
            </a:rPr>
            <a:t>Leclerc</a:t>
          </a:r>
          <a:endParaRPr lang="en-US" sz="1100">
            <a:solidFill>
              <a:schemeClr val="accent1">
                <a:lumMod val="75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cdr:x>
      <cdr:y>0.3737</cdr:y>
    </cdr:from>
    <cdr:to>
      <cdr:x>0.11335</cdr:x>
      <cdr:y>0.53862</cdr:y>
    </cdr:to>
    <cdr:sp macro="" textlink="">
      <cdr:nvSpPr>
        <cdr:cNvPr id="2" name="TextBox 1">
          <a:extLst xmlns:a="http://schemas.openxmlformats.org/drawingml/2006/main">
            <a:ext uri="{FF2B5EF4-FFF2-40B4-BE49-F238E27FC236}">
              <a16:creationId xmlns:a16="http://schemas.microsoft.com/office/drawing/2014/main" id="{403CFA0A-1066-F12A-D7A0-4E3994DF2771}"/>
            </a:ext>
          </a:extLst>
        </cdr:cNvPr>
        <cdr:cNvSpPr txBox="1"/>
      </cdr:nvSpPr>
      <cdr:spPr>
        <a:xfrm xmlns:a="http://schemas.openxmlformats.org/drawingml/2006/main">
          <a:off x="0" y="568325"/>
          <a:ext cx="724063" cy="2508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solidFill>
                <a:srgbClr val="00A19B"/>
              </a:solidFill>
            </a:rPr>
            <a:t>Hamilton</a:t>
          </a:r>
          <a:endParaRPr lang="en-US" sz="1100">
            <a:solidFill>
              <a:srgbClr val="00A19B"/>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cdr:x>
      <cdr:y>0.36326</cdr:y>
    </cdr:from>
    <cdr:to>
      <cdr:x>0.11335</cdr:x>
      <cdr:y>0.52818</cdr:y>
    </cdr:to>
    <cdr:sp macro="" textlink="">
      <cdr:nvSpPr>
        <cdr:cNvPr id="2" name="TextBox 1">
          <a:extLst xmlns:a="http://schemas.openxmlformats.org/drawingml/2006/main">
            <a:ext uri="{FF2B5EF4-FFF2-40B4-BE49-F238E27FC236}">
              <a16:creationId xmlns:a16="http://schemas.microsoft.com/office/drawing/2014/main" id="{25D988F8-2ECF-C930-9841-4A577CC23B1A}"/>
            </a:ext>
          </a:extLst>
        </cdr:cNvPr>
        <cdr:cNvSpPr txBox="1"/>
      </cdr:nvSpPr>
      <cdr:spPr>
        <a:xfrm xmlns:a="http://schemas.openxmlformats.org/drawingml/2006/main">
          <a:off x="0" y="552450"/>
          <a:ext cx="724063" cy="2508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chemeClr val="accent1">
                  <a:lumMod val="75000"/>
                </a:schemeClr>
              </a:solidFill>
            </a:rPr>
            <a:t>Verstappen</a:t>
          </a:r>
          <a:endParaRPr lang="en-US" sz="1100">
            <a:solidFill>
              <a:schemeClr val="accent1">
                <a:lumMod val="7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cdr:x>
      <cdr:y>0.37578</cdr:y>
    </cdr:from>
    <cdr:to>
      <cdr:x>0.11335</cdr:x>
      <cdr:y>0.54071</cdr:y>
    </cdr:to>
    <cdr:sp macro="" textlink="">
      <cdr:nvSpPr>
        <cdr:cNvPr id="2" name="TextBox 1">
          <a:extLst xmlns:a="http://schemas.openxmlformats.org/drawingml/2006/main">
            <a:ext uri="{FF2B5EF4-FFF2-40B4-BE49-F238E27FC236}">
              <a16:creationId xmlns:a16="http://schemas.microsoft.com/office/drawing/2014/main" id="{C24015D2-AB53-8BED-6EE7-E607E5B876C0}"/>
            </a:ext>
          </a:extLst>
        </cdr:cNvPr>
        <cdr:cNvSpPr txBox="1"/>
      </cdr:nvSpPr>
      <cdr:spPr>
        <a:xfrm xmlns:a="http://schemas.openxmlformats.org/drawingml/2006/main">
          <a:off x="0" y="571500"/>
          <a:ext cx="724063" cy="2508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solidFill>
                <a:srgbClr val="EF1A2D"/>
              </a:solidFill>
            </a:rPr>
            <a:t>Leclerc</a:t>
          </a:r>
          <a:endParaRPr lang="en-US" sz="1100">
            <a:solidFill>
              <a:srgbClr val="EF1A2D"/>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benyuk Miha" refreshedDate="45551.83046863426" createdVersion="8" refreshedVersion="8" minRefreshableVersion="3" recordCount="56" xr:uid="{9C225F26-4F09-4C2A-B07B-F8F5F58FD842}">
  <cacheSource type="worksheet">
    <worksheetSource name="Table1"/>
  </cacheSource>
  <cacheFields count="10">
    <cacheField name="driver_name" numFmtId="0">
      <sharedItems count="5">
        <s v="max_verstappen"/>
        <s v="hamilton"/>
        <s v="leclerc"/>
        <s v="perez"/>
        <s v="sainz"/>
      </sharedItems>
    </cacheField>
    <cacheField name="year" numFmtId="0">
      <sharedItems containsSemiMixedTypes="0" containsString="0" containsNumber="1" containsInteger="1" minValue="2010" maxValue="2024" count="15">
        <n v="2023"/>
        <n v="2024"/>
        <n v="2022"/>
        <n v="2020"/>
        <n v="2014"/>
        <n v="2015"/>
        <n v="2019"/>
        <n v="2018"/>
        <n v="2017"/>
        <n v="2016"/>
        <n v="2021"/>
        <n v="2010"/>
        <n v="2011"/>
        <n v="2013"/>
        <n v="2012"/>
      </sharedItems>
    </cacheField>
    <cacheField name="max_points" numFmtId="0">
      <sharedItems containsSemiMixedTypes="0" containsString="0" containsNumber="1" minValue="14" maxValue="575"/>
    </cacheField>
    <cacheField name="total_races" numFmtId="0">
      <sharedItems containsSemiMixedTypes="0" containsString="0" containsNumber="1" containsInteger="1" minValue="12" maxValue="22"/>
    </cacheField>
    <cacheField name="points_per_race" numFmtId="0">
      <sharedItems containsSemiMixedTypes="0" containsString="0" containsNumber="1" minValue="0.78" maxValue="26.14" count="55">
        <n v="26.14"/>
        <n v="21.25"/>
        <n v="20.64"/>
        <n v="20.41"/>
        <n v="20.21"/>
        <n v="20.05"/>
        <n v="19.670000000000002"/>
        <n v="19.43"/>
        <n v="18.149999999999999"/>
        <n v="18.100000000000001"/>
        <n v="17.98"/>
        <n v="17.61"/>
        <n v="14"/>
        <n v="13.86"/>
        <n v="13.24"/>
        <n v="12.95"/>
        <n v="12.63"/>
        <n v="12.59"/>
        <n v="12.57"/>
        <n v="12.5"/>
        <n v="12.17"/>
        <n v="11.95"/>
        <n v="11.86"/>
        <n v="11.18"/>
        <n v="10.91"/>
        <n v="10.64"/>
        <n v="9.9499999999999993"/>
        <n v="9.83"/>
        <n v="9.7100000000000009"/>
        <n v="9.5"/>
        <n v="9.36"/>
        <n v="9.17"/>
        <n v="9.09"/>
        <n v="8.64"/>
        <n v="8.4"/>
        <n v="7.48"/>
        <n v="7.35"/>
        <n v="7.23"/>
        <n v="6.18"/>
        <n v="5.76"/>
        <n v="5"/>
        <n v="4.8099999999999996"/>
        <n v="4.57"/>
        <n v="4.1100000000000003"/>
        <n v="3.3"/>
        <n v="3.11"/>
        <n v="2.95"/>
        <n v="2.7"/>
        <n v="2.58"/>
        <n v="2.52"/>
        <n v="2.48"/>
        <n v="2.19"/>
        <n v="1.86"/>
        <n v="0.95"/>
        <n v="0.78"/>
      </sharedItems>
    </cacheField>
    <cacheField name="driverref" numFmtId="0">
      <sharedItems/>
    </cacheField>
    <cacheField name="forename" numFmtId="0">
      <sharedItems/>
    </cacheField>
    <cacheField name="surname" numFmtId="0">
      <sharedItems/>
    </cacheField>
    <cacheField name="age_in_years" numFmtId="0">
      <sharedItems containsSemiMixedTypes="0" containsString="0" containsNumber="1" minValue="26.9" maxValue="39.700000000000003"/>
    </cacheField>
    <cacheField name="Rounded_age" numFmtId="0">
      <sharedItems containsSemiMixedTypes="0" containsString="0" containsNumber="1" containsInteger="1" minValue="26" maxValue="39"/>
    </cacheField>
  </cacheFields>
  <extLst>
    <ext xmlns:x14="http://schemas.microsoft.com/office/spreadsheetml/2009/9/main" uri="{725AE2AE-9491-48be-B2B4-4EB974FC3084}">
      <x14:pivotCacheDefinition pivotCacheId="531680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n v="575"/>
    <n v="22"/>
    <x v="0"/>
    <s v="max_verstappen"/>
    <s v="Max"/>
    <s v="Verstappen"/>
    <n v="26.9"/>
    <n v="26"/>
  </r>
  <r>
    <x v="0"/>
    <x v="1"/>
    <n v="255"/>
    <n v="12"/>
    <x v="1"/>
    <s v="max_verstappen"/>
    <s v="Max"/>
    <s v="Verstappen"/>
    <n v="26.9"/>
    <n v="26"/>
  </r>
  <r>
    <x v="0"/>
    <x v="2"/>
    <n v="454"/>
    <n v="22"/>
    <x v="2"/>
    <s v="max_verstappen"/>
    <s v="Max"/>
    <s v="Verstappen"/>
    <n v="26.9"/>
    <n v="26"/>
  </r>
  <r>
    <x v="1"/>
    <x v="3"/>
    <n v="347"/>
    <n v="17"/>
    <x v="3"/>
    <s v="hamilton"/>
    <s v="Lewis"/>
    <s v="Hamilton"/>
    <n v="39.700000000000003"/>
    <n v="39"/>
  </r>
  <r>
    <x v="1"/>
    <x v="4"/>
    <n v="384"/>
    <n v="19"/>
    <x v="4"/>
    <s v="hamilton"/>
    <s v="Lewis"/>
    <s v="Hamilton"/>
    <n v="39.700000000000003"/>
    <n v="39"/>
  </r>
  <r>
    <x v="1"/>
    <x v="5"/>
    <n v="381"/>
    <n v="19"/>
    <x v="5"/>
    <s v="hamilton"/>
    <s v="Lewis"/>
    <s v="Hamilton"/>
    <n v="39.700000000000003"/>
    <n v="39"/>
  </r>
  <r>
    <x v="1"/>
    <x v="6"/>
    <n v="413"/>
    <n v="21"/>
    <x v="6"/>
    <s v="hamilton"/>
    <s v="Lewis"/>
    <s v="Hamilton"/>
    <n v="39.700000000000003"/>
    <n v="39"/>
  </r>
  <r>
    <x v="1"/>
    <x v="7"/>
    <n v="408"/>
    <n v="21"/>
    <x v="7"/>
    <s v="hamilton"/>
    <s v="Lewis"/>
    <s v="Hamilton"/>
    <n v="39.700000000000003"/>
    <n v="39"/>
  </r>
  <r>
    <x v="1"/>
    <x v="8"/>
    <n v="363"/>
    <n v="20"/>
    <x v="8"/>
    <s v="hamilton"/>
    <s v="Lewis"/>
    <s v="Hamilton"/>
    <n v="39.700000000000003"/>
    <n v="39"/>
  </r>
  <r>
    <x v="1"/>
    <x v="9"/>
    <n v="380"/>
    <n v="21"/>
    <x v="9"/>
    <s v="hamilton"/>
    <s v="Lewis"/>
    <s v="Hamilton"/>
    <n v="39.700000000000003"/>
    <n v="39"/>
  </r>
  <r>
    <x v="0"/>
    <x v="10"/>
    <n v="395.5"/>
    <n v="22"/>
    <x v="10"/>
    <s v="max_verstappen"/>
    <s v="Max"/>
    <s v="Verstappen"/>
    <n v="26.9"/>
    <n v="26"/>
  </r>
  <r>
    <x v="1"/>
    <x v="10"/>
    <n v="387.5"/>
    <n v="22"/>
    <x v="11"/>
    <s v="hamilton"/>
    <s v="Lewis"/>
    <s v="Hamilton"/>
    <n v="39.700000000000003"/>
    <n v="39"/>
  </r>
  <r>
    <x v="2"/>
    <x v="2"/>
    <n v="308"/>
    <n v="22"/>
    <x v="12"/>
    <s v="leclerc"/>
    <s v="Charles"/>
    <s v="Leclerc"/>
    <n v="26.9"/>
    <n v="26"/>
  </r>
  <r>
    <x v="3"/>
    <x v="2"/>
    <n v="305"/>
    <n v="22"/>
    <x v="13"/>
    <s v="perez"/>
    <s v="Sergio"/>
    <s v="Perez"/>
    <n v="34.6"/>
    <n v="34"/>
  </r>
  <r>
    <x v="0"/>
    <x v="6"/>
    <n v="278"/>
    <n v="21"/>
    <x v="14"/>
    <s v="max_verstappen"/>
    <s v="Max"/>
    <s v="Verstappen"/>
    <n v="26.9"/>
    <n v="26"/>
  </r>
  <r>
    <x v="3"/>
    <x v="0"/>
    <n v="285"/>
    <n v="22"/>
    <x v="15"/>
    <s v="perez"/>
    <s v="Sergio"/>
    <s v="Perez"/>
    <n v="34.6"/>
    <n v="34"/>
  </r>
  <r>
    <x v="1"/>
    <x v="11"/>
    <n v="240"/>
    <n v="19"/>
    <x v="16"/>
    <s v="hamilton"/>
    <s v="Lewis"/>
    <s v="Hamilton"/>
    <n v="39.700000000000003"/>
    <n v="39"/>
  </r>
  <r>
    <x v="0"/>
    <x v="3"/>
    <n v="214"/>
    <n v="17"/>
    <x v="17"/>
    <s v="max_verstappen"/>
    <s v="Max"/>
    <s v="Verstappen"/>
    <n v="26.9"/>
    <n v="26"/>
  </r>
  <r>
    <x v="2"/>
    <x v="6"/>
    <n v="264"/>
    <n v="21"/>
    <x v="18"/>
    <s v="leclerc"/>
    <s v="Charles"/>
    <s v="Leclerc"/>
    <n v="26.9"/>
    <n v="26"/>
  </r>
  <r>
    <x v="2"/>
    <x v="1"/>
    <n v="150"/>
    <n v="12"/>
    <x v="19"/>
    <s v="leclerc"/>
    <s v="Charles"/>
    <s v="Leclerc"/>
    <n v="26.9"/>
    <n v="26"/>
  </r>
  <r>
    <x v="4"/>
    <x v="1"/>
    <n v="146"/>
    <n v="12"/>
    <x v="20"/>
    <s v="sainz"/>
    <s v="Carlos"/>
    <s v="Sainz"/>
    <n v="30"/>
    <n v="30"/>
  </r>
  <r>
    <x v="1"/>
    <x v="12"/>
    <n v="227"/>
    <n v="19"/>
    <x v="21"/>
    <s v="hamilton"/>
    <s v="Lewis"/>
    <s v="Hamilton"/>
    <n v="39.700000000000003"/>
    <n v="39"/>
  </r>
  <r>
    <x v="0"/>
    <x v="7"/>
    <n v="249"/>
    <n v="21"/>
    <x v="22"/>
    <s v="max_verstappen"/>
    <s v="Max"/>
    <s v="Verstappen"/>
    <n v="26.9"/>
    <n v="26"/>
  </r>
  <r>
    <x v="4"/>
    <x v="2"/>
    <n v="246"/>
    <n v="22"/>
    <x v="23"/>
    <s v="sainz"/>
    <s v="Carlos"/>
    <s v="Sainz"/>
    <n v="30"/>
    <n v="30"/>
  </r>
  <r>
    <x v="1"/>
    <x v="2"/>
    <n v="240"/>
    <n v="22"/>
    <x v="24"/>
    <s v="hamilton"/>
    <s v="Lewis"/>
    <s v="Hamilton"/>
    <n v="39.700000000000003"/>
    <n v="39"/>
  </r>
  <r>
    <x v="1"/>
    <x v="0"/>
    <n v="234"/>
    <n v="22"/>
    <x v="25"/>
    <s v="hamilton"/>
    <s v="Lewis"/>
    <s v="Hamilton"/>
    <n v="39.700000000000003"/>
    <n v="39"/>
  </r>
  <r>
    <x v="1"/>
    <x v="13"/>
    <n v="189"/>
    <n v="19"/>
    <x v="26"/>
    <s v="hamilton"/>
    <s v="Lewis"/>
    <s v="Hamilton"/>
    <n v="39.700000000000003"/>
    <n v="39"/>
  </r>
  <r>
    <x v="3"/>
    <x v="1"/>
    <n v="118"/>
    <n v="12"/>
    <x v="27"/>
    <s v="perez"/>
    <s v="Sergio"/>
    <s v="Perez"/>
    <n v="34.6"/>
    <n v="34"/>
  </r>
  <r>
    <x v="0"/>
    <x v="9"/>
    <n v="204"/>
    <n v="21"/>
    <x v="28"/>
    <s v="max_verstappen"/>
    <s v="Max"/>
    <s v="Verstappen"/>
    <n v="26.9"/>
    <n v="26"/>
  </r>
  <r>
    <x v="1"/>
    <x v="14"/>
    <n v="190"/>
    <n v="20"/>
    <x v="29"/>
    <s v="hamilton"/>
    <s v="Lewis"/>
    <s v="Hamilton"/>
    <n v="39.700000000000003"/>
    <n v="39"/>
  </r>
  <r>
    <x v="2"/>
    <x v="0"/>
    <n v="206"/>
    <n v="22"/>
    <x v="30"/>
    <s v="leclerc"/>
    <s v="Charles"/>
    <s v="Leclerc"/>
    <n v="26.9"/>
    <n v="26"/>
  </r>
  <r>
    <x v="1"/>
    <x v="1"/>
    <n v="110"/>
    <n v="12"/>
    <x v="31"/>
    <s v="hamilton"/>
    <s v="Lewis"/>
    <s v="Hamilton"/>
    <n v="39.700000000000003"/>
    <n v="39"/>
  </r>
  <r>
    <x v="4"/>
    <x v="0"/>
    <n v="200"/>
    <n v="22"/>
    <x v="32"/>
    <s v="sainz"/>
    <s v="Carlos"/>
    <s v="Sainz"/>
    <n v="30"/>
    <n v="30"/>
  </r>
  <r>
    <x v="3"/>
    <x v="10"/>
    <n v="190"/>
    <n v="22"/>
    <x v="33"/>
    <s v="perez"/>
    <s v="Sergio"/>
    <s v="Perez"/>
    <n v="34.6"/>
    <n v="34"/>
  </r>
  <r>
    <x v="0"/>
    <x v="8"/>
    <n v="168"/>
    <n v="20"/>
    <x v="34"/>
    <s v="max_verstappen"/>
    <s v="Max"/>
    <s v="Verstappen"/>
    <n v="26.9"/>
    <n v="26"/>
  </r>
  <r>
    <x v="4"/>
    <x v="10"/>
    <n v="164.5"/>
    <n v="22"/>
    <x v="35"/>
    <s v="sainz"/>
    <s v="Carlos"/>
    <s v="Sainz"/>
    <n v="30"/>
    <n v="30"/>
  </r>
  <r>
    <x v="3"/>
    <x v="3"/>
    <n v="125"/>
    <n v="17"/>
    <x v="36"/>
    <s v="perez"/>
    <s v="Sergio"/>
    <s v="Perez"/>
    <n v="34.6"/>
    <n v="34"/>
  </r>
  <r>
    <x v="2"/>
    <x v="10"/>
    <n v="159"/>
    <n v="22"/>
    <x v="37"/>
    <s v="leclerc"/>
    <s v="Charles"/>
    <s v="Leclerc"/>
    <n v="26.9"/>
    <n v="26"/>
  </r>
  <r>
    <x v="4"/>
    <x v="3"/>
    <n v="105"/>
    <n v="17"/>
    <x v="38"/>
    <s v="sainz"/>
    <s v="Carlos"/>
    <s v="Sainz"/>
    <n v="30"/>
    <n v="30"/>
  </r>
  <r>
    <x v="2"/>
    <x v="3"/>
    <n v="98"/>
    <n v="17"/>
    <x v="39"/>
    <s v="leclerc"/>
    <s v="Charles"/>
    <s v="Leclerc"/>
    <n v="26.9"/>
    <n v="26"/>
  </r>
  <r>
    <x v="3"/>
    <x v="8"/>
    <n v="100"/>
    <n v="20"/>
    <x v="40"/>
    <s v="perez"/>
    <s v="Sergio"/>
    <s v="Perez"/>
    <n v="34.6"/>
    <n v="34"/>
  </r>
  <r>
    <x v="3"/>
    <x v="9"/>
    <n v="101"/>
    <n v="21"/>
    <x v="41"/>
    <s v="perez"/>
    <s v="Sergio"/>
    <s v="Perez"/>
    <n v="34.6"/>
    <n v="34"/>
  </r>
  <r>
    <x v="4"/>
    <x v="6"/>
    <n v="96"/>
    <n v="21"/>
    <x v="42"/>
    <s v="sainz"/>
    <s v="Carlos"/>
    <s v="Sainz"/>
    <n v="30"/>
    <n v="30"/>
  </r>
  <r>
    <x v="3"/>
    <x v="5"/>
    <n v="78"/>
    <n v="19"/>
    <x v="43"/>
    <s v="perez"/>
    <s v="Sergio"/>
    <s v="Perez"/>
    <n v="34.6"/>
    <n v="34"/>
  </r>
  <r>
    <x v="3"/>
    <x v="14"/>
    <n v="66"/>
    <n v="20"/>
    <x v="44"/>
    <s v="perez"/>
    <s v="Sergio"/>
    <s v="Perez"/>
    <n v="34.6"/>
    <n v="34"/>
  </r>
  <r>
    <x v="3"/>
    <x v="4"/>
    <n v="59"/>
    <n v="19"/>
    <x v="45"/>
    <s v="perez"/>
    <s v="Sergio"/>
    <s v="Perez"/>
    <n v="34.6"/>
    <n v="34"/>
  </r>
  <r>
    <x v="3"/>
    <x v="7"/>
    <n v="62"/>
    <n v="21"/>
    <x v="46"/>
    <s v="perez"/>
    <s v="Sergio"/>
    <s v="Perez"/>
    <n v="34.6"/>
    <n v="34"/>
  </r>
  <r>
    <x v="4"/>
    <x v="8"/>
    <n v="54"/>
    <n v="20"/>
    <x v="47"/>
    <s v="sainz"/>
    <s v="Carlos"/>
    <s v="Sainz"/>
    <n v="30"/>
    <n v="30"/>
  </r>
  <r>
    <x v="3"/>
    <x v="13"/>
    <n v="49"/>
    <n v="19"/>
    <x v="48"/>
    <s v="perez"/>
    <s v="Sergio"/>
    <s v="Perez"/>
    <n v="34.6"/>
    <n v="34"/>
  </r>
  <r>
    <x v="0"/>
    <x v="5"/>
    <n v="49"/>
    <n v="19"/>
    <x v="48"/>
    <s v="max_verstappen"/>
    <s v="Max"/>
    <s v="Verstappen"/>
    <n v="26.9"/>
    <n v="26"/>
  </r>
  <r>
    <x v="4"/>
    <x v="7"/>
    <n v="53"/>
    <n v="21"/>
    <x v="49"/>
    <s v="sainz"/>
    <s v="Carlos"/>
    <s v="Sainz"/>
    <n v="30"/>
    <n v="30"/>
  </r>
  <r>
    <x v="3"/>
    <x v="6"/>
    <n v="52"/>
    <n v="21"/>
    <x v="50"/>
    <s v="perez"/>
    <s v="Sergio"/>
    <s v="Perez"/>
    <n v="34.6"/>
    <n v="34"/>
  </r>
  <r>
    <x v="4"/>
    <x v="9"/>
    <n v="46"/>
    <n v="21"/>
    <x v="51"/>
    <s v="sainz"/>
    <s v="Carlos"/>
    <s v="Sainz"/>
    <n v="30"/>
    <n v="30"/>
  </r>
  <r>
    <x v="2"/>
    <x v="7"/>
    <n v="39"/>
    <n v="21"/>
    <x v="52"/>
    <s v="leclerc"/>
    <s v="Charles"/>
    <s v="Leclerc"/>
    <n v="26.9"/>
    <n v="26"/>
  </r>
  <r>
    <x v="4"/>
    <x v="5"/>
    <n v="18"/>
    <n v="19"/>
    <x v="53"/>
    <s v="sainz"/>
    <s v="Carlos"/>
    <s v="Sainz"/>
    <n v="30"/>
    <n v="30"/>
  </r>
  <r>
    <x v="3"/>
    <x v="12"/>
    <n v="14"/>
    <n v="18"/>
    <x v="54"/>
    <s v="perez"/>
    <s v="Sergio"/>
    <s v="Perez"/>
    <n v="34.6"/>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33B9D5-FFA2-4938-BCAC-A7B46FE22E4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3:E12" firstHeaderRow="1" firstDataRow="2" firstDataCol="1"/>
  <pivotFields count="10">
    <pivotField axis="axisCol" showAll="0">
      <items count="6">
        <item x="1"/>
        <item x="2"/>
        <item x="0"/>
        <item h="1" x="3"/>
        <item h="1" x="4"/>
        <item t="default"/>
      </items>
    </pivotField>
    <pivotField axis="axisRow" showAll="0">
      <items count="16">
        <item h="1" x="11"/>
        <item h="1" x="12"/>
        <item h="1" x="14"/>
        <item h="1" x="13"/>
        <item h="1" x="4"/>
        <item h="1" x="5"/>
        <item h="1" x="9"/>
        <item h="1" x="8"/>
        <item x="7"/>
        <item x="6"/>
        <item x="3"/>
        <item x="10"/>
        <item x="2"/>
        <item x="0"/>
        <item x="1"/>
        <item t="default"/>
      </items>
    </pivotField>
    <pivotField showAll="0"/>
    <pivotField showAll="0"/>
    <pivotField dataField="1" showAll="0">
      <items count="56">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s>
  <rowFields count="1">
    <field x="1"/>
  </rowFields>
  <rowItems count="8">
    <i>
      <x v="8"/>
    </i>
    <i>
      <x v="9"/>
    </i>
    <i>
      <x v="10"/>
    </i>
    <i>
      <x v="11"/>
    </i>
    <i>
      <x v="12"/>
    </i>
    <i>
      <x v="13"/>
    </i>
    <i>
      <x v="14"/>
    </i>
    <i t="grand">
      <x/>
    </i>
  </rowItems>
  <colFields count="1">
    <field x="0"/>
  </colFields>
  <colItems count="4">
    <i>
      <x/>
    </i>
    <i>
      <x v="1"/>
    </i>
    <i>
      <x v="2"/>
    </i>
    <i t="grand">
      <x/>
    </i>
  </colItems>
  <dataFields count="1">
    <dataField name="Sum of points_per_race" fld="4" baseField="0" baseItem="0"/>
  </dataFields>
  <chartFormats count="47">
    <chartFormat chart="6" format="5" series="1">
      <pivotArea type="data" outline="0" fieldPosition="0">
        <references count="1">
          <reference field="0" count="1" selected="0">
            <x v="0"/>
          </reference>
        </references>
      </pivotArea>
    </chartFormat>
    <chartFormat chart="6" format="6">
      <pivotArea type="data" outline="0" fieldPosition="0">
        <references count="3">
          <reference field="4294967294" count="1" selected="0">
            <x v="0"/>
          </reference>
          <reference field="0" count="1" selected="0">
            <x v="2"/>
          </reference>
          <reference field="1" count="1" selected="0">
            <x v="10"/>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2">
          <reference field="4294967294" count="1" selected="0">
            <x v="0"/>
          </reference>
          <reference field="0" count="1" selected="0">
            <x v="1"/>
          </reference>
        </references>
      </pivotArea>
    </chartFormat>
    <chartFormat chart="21" format="12" series="1">
      <pivotArea type="data" outline="0" fieldPosition="0">
        <references count="2">
          <reference field="4294967294" count="1" selected="0">
            <x v="0"/>
          </reference>
          <reference field="0" count="1" selected="0">
            <x v="0"/>
          </reference>
        </references>
      </pivotArea>
    </chartFormat>
    <chartFormat chart="21" format="13" series="1">
      <pivotArea type="data" outline="0" fieldPosition="0">
        <references count="2">
          <reference field="4294967294" count="1" selected="0">
            <x v="0"/>
          </reference>
          <reference field="0" count="1" selected="0">
            <x v="1"/>
          </reference>
        </references>
      </pivotArea>
    </chartFormat>
    <chartFormat chart="21" format="14" series="1">
      <pivotArea type="data" outline="0" fieldPosition="0">
        <references count="2">
          <reference field="4294967294" count="1" selected="0">
            <x v="0"/>
          </reference>
          <reference field="0" count="1" selected="0">
            <x v="2"/>
          </reference>
        </references>
      </pivotArea>
    </chartFormat>
    <chartFormat chart="23" format="18" series="1">
      <pivotArea type="data" outline="0" fieldPosition="0">
        <references count="2">
          <reference field="4294967294" count="1" selected="0">
            <x v="0"/>
          </reference>
          <reference field="0" count="1" selected="0">
            <x v="0"/>
          </reference>
        </references>
      </pivotArea>
    </chartFormat>
    <chartFormat chart="23" format="19" series="1">
      <pivotArea type="data" outline="0" fieldPosition="0">
        <references count="2">
          <reference field="4294967294" count="1" selected="0">
            <x v="0"/>
          </reference>
          <reference field="0" count="1" selected="0">
            <x v="1"/>
          </reference>
        </references>
      </pivotArea>
    </chartFormat>
    <chartFormat chart="23" format="20" series="1">
      <pivotArea type="data" outline="0" fieldPosition="0">
        <references count="2">
          <reference field="4294967294" count="1" selected="0">
            <x v="0"/>
          </reference>
          <reference field="0" count="1" selected="0">
            <x v="2"/>
          </reference>
        </references>
      </pivotArea>
    </chartFormat>
    <chartFormat chart="6" format="9" series="1">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3">
          <reference field="4294967294" count="1" selected="0">
            <x v="0"/>
          </reference>
          <reference field="0" count="1" selected="0">
            <x v="0"/>
          </reference>
          <reference field="1" count="1" selected="0">
            <x v="8"/>
          </reference>
        </references>
      </pivotArea>
    </chartFormat>
    <chartFormat chart="6" format="11">
      <pivotArea type="data" outline="0" fieldPosition="0">
        <references count="3">
          <reference field="4294967294" count="1" selected="0">
            <x v="0"/>
          </reference>
          <reference field="0" count="1" selected="0">
            <x v="0"/>
          </reference>
          <reference field="1" count="1" selected="0">
            <x v="14"/>
          </reference>
        </references>
      </pivotArea>
    </chartFormat>
    <chartFormat chart="21" format="15">
      <pivotArea type="data" outline="0" fieldPosition="0">
        <references count="3">
          <reference field="4294967294" count="1" selected="0">
            <x v="0"/>
          </reference>
          <reference field="0" count="1" selected="0">
            <x v="2"/>
          </reference>
          <reference field="1" count="1" selected="0">
            <x v="8"/>
          </reference>
        </references>
      </pivotArea>
    </chartFormat>
    <chartFormat chart="21" format="16">
      <pivotArea type="data" outline="0" fieldPosition="0">
        <references count="3">
          <reference field="4294967294" count="1" selected="0">
            <x v="0"/>
          </reference>
          <reference field="0" count="1" selected="0">
            <x v="2"/>
          </reference>
          <reference field="1" count="1" selected="0">
            <x v="14"/>
          </reference>
        </references>
      </pivotArea>
    </chartFormat>
    <chartFormat chart="23" format="21">
      <pivotArea type="data" outline="0" fieldPosition="0">
        <references count="3">
          <reference field="4294967294" count="1" selected="0">
            <x v="0"/>
          </reference>
          <reference field="0" count="1" selected="0">
            <x v="1"/>
          </reference>
          <reference field="1" count="1" selected="0">
            <x v="8"/>
          </reference>
        </references>
      </pivotArea>
    </chartFormat>
    <chartFormat chart="23" format="22">
      <pivotArea type="data" outline="0" fieldPosition="0">
        <references count="3">
          <reference field="4294967294" count="1" selected="0">
            <x v="0"/>
          </reference>
          <reference field="0" count="1" selected="0">
            <x v="1"/>
          </reference>
          <reference field="1" count="1" selected="0">
            <x v="14"/>
          </reference>
        </references>
      </pivotArea>
    </chartFormat>
    <chartFormat chart="36" format="12" series="1">
      <pivotArea type="data" outline="0" fieldPosition="0">
        <references count="2">
          <reference field="4294967294" count="1" selected="0">
            <x v="0"/>
          </reference>
          <reference field="0" count="1" selected="0">
            <x v="1"/>
          </reference>
        </references>
      </pivotArea>
    </chartFormat>
    <chartFormat chart="36" format="13" series="1">
      <pivotArea type="data" outline="0" fieldPosition="0">
        <references count="2">
          <reference field="4294967294" count="1" selected="0">
            <x v="0"/>
          </reference>
          <reference field="0" count="1" selected="0">
            <x v="2"/>
          </reference>
        </references>
      </pivotArea>
    </chartFormat>
    <chartFormat chart="36" format="14" series="1">
      <pivotArea type="data" outline="0" fieldPosition="0">
        <references count="2">
          <reference field="4294967294" count="1" selected="0">
            <x v="0"/>
          </reference>
          <reference field="0" count="1" selected="0">
            <x v="0"/>
          </reference>
        </references>
      </pivotArea>
    </chartFormat>
    <chartFormat chart="36" format="15">
      <pivotArea type="data" outline="0" fieldPosition="0">
        <references count="3">
          <reference field="4294967294" count="1" selected="0">
            <x v="0"/>
          </reference>
          <reference field="0" count="1" selected="0">
            <x v="0"/>
          </reference>
          <reference field="1" count="1" selected="0">
            <x v="8"/>
          </reference>
        </references>
      </pivotArea>
    </chartFormat>
    <chartFormat chart="36" format="16">
      <pivotArea type="data" outline="0" fieldPosition="0">
        <references count="3">
          <reference field="4294967294" count="1" selected="0">
            <x v="0"/>
          </reference>
          <reference field="0" count="1" selected="0">
            <x v="0"/>
          </reference>
          <reference field="1" count="1" selected="0">
            <x v="14"/>
          </reference>
        </references>
      </pivotArea>
    </chartFormat>
    <chartFormat chart="37" format="17" series="1">
      <pivotArea type="data" outline="0" fieldPosition="0">
        <references count="2">
          <reference field="4294967294" count="1" selected="0">
            <x v="0"/>
          </reference>
          <reference field="0" count="1" selected="0">
            <x v="0"/>
          </reference>
        </references>
      </pivotArea>
    </chartFormat>
    <chartFormat chart="37" format="18" series="1">
      <pivotArea type="data" outline="0" fieldPosition="0">
        <references count="2">
          <reference field="4294967294" count="1" selected="0">
            <x v="0"/>
          </reference>
          <reference field="0" count="1" selected="0">
            <x v="1"/>
          </reference>
        </references>
      </pivotArea>
    </chartFormat>
    <chartFormat chart="37" format="19" series="1">
      <pivotArea type="data" outline="0" fieldPosition="0">
        <references count="2">
          <reference field="4294967294" count="1" selected="0">
            <x v="0"/>
          </reference>
          <reference field="0" count="1" selected="0">
            <x v="2"/>
          </reference>
        </references>
      </pivotArea>
    </chartFormat>
    <chartFormat chart="37" format="20">
      <pivotArea type="data" outline="0" fieldPosition="0">
        <references count="3">
          <reference field="4294967294" count="1" selected="0">
            <x v="0"/>
          </reference>
          <reference field="0" count="1" selected="0">
            <x v="2"/>
          </reference>
          <reference field="1" count="1" selected="0">
            <x v="8"/>
          </reference>
        </references>
      </pivotArea>
    </chartFormat>
    <chartFormat chart="37" format="21">
      <pivotArea type="data" outline="0" fieldPosition="0">
        <references count="3">
          <reference field="4294967294" count="1" selected="0">
            <x v="0"/>
          </reference>
          <reference field="0" count="1" selected="0">
            <x v="2"/>
          </reference>
          <reference field="1" count="1" selected="0">
            <x v="14"/>
          </reference>
        </references>
      </pivotArea>
    </chartFormat>
    <chartFormat chart="38" format="23" series="1">
      <pivotArea type="data" outline="0" fieldPosition="0">
        <references count="2">
          <reference field="4294967294" count="1" selected="0">
            <x v="0"/>
          </reference>
          <reference field="0" count="1" selected="0">
            <x v="0"/>
          </reference>
        </references>
      </pivotArea>
    </chartFormat>
    <chartFormat chart="38" format="24" series="1">
      <pivotArea type="data" outline="0" fieldPosition="0">
        <references count="2">
          <reference field="4294967294" count="1" selected="0">
            <x v="0"/>
          </reference>
          <reference field="0" count="1" selected="0">
            <x v="1"/>
          </reference>
        </references>
      </pivotArea>
    </chartFormat>
    <chartFormat chart="38" format="25">
      <pivotArea type="data" outline="0" fieldPosition="0">
        <references count="3">
          <reference field="4294967294" count="1" selected="0">
            <x v="0"/>
          </reference>
          <reference field="0" count="1" selected="0">
            <x v="1"/>
          </reference>
          <reference field="1" count="1" selected="0">
            <x v="8"/>
          </reference>
        </references>
      </pivotArea>
    </chartFormat>
    <chartFormat chart="38" format="26">
      <pivotArea type="data" outline="0" fieldPosition="0">
        <references count="3">
          <reference field="4294967294" count="1" selected="0">
            <x v="0"/>
          </reference>
          <reference field="0" count="1" selected="0">
            <x v="1"/>
          </reference>
          <reference field="1" count="1" selected="0">
            <x v="14"/>
          </reference>
        </references>
      </pivotArea>
    </chartFormat>
    <chartFormat chart="38" format="27" series="1">
      <pivotArea type="data" outline="0" fieldPosition="0">
        <references count="2">
          <reference field="4294967294" count="1" selected="0">
            <x v="0"/>
          </reference>
          <reference field="0" count="1" selected="0">
            <x v="2"/>
          </reference>
        </references>
      </pivotArea>
    </chartFormat>
    <chartFormat chart="39" format="17" series="1">
      <pivotArea type="data" outline="0" fieldPosition="0">
        <references count="2">
          <reference field="4294967294" count="1" selected="0">
            <x v="0"/>
          </reference>
          <reference field="0" count="1" selected="0">
            <x v="1"/>
          </reference>
        </references>
      </pivotArea>
    </chartFormat>
    <chartFormat chart="39" format="18" series="1">
      <pivotArea type="data" outline="0" fieldPosition="0">
        <references count="2">
          <reference field="4294967294" count="1" selected="0">
            <x v="0"/>
          </reference>
          <reference field="0" count="1" selected="0">
            <x v="2"/>
          </reference>
        </references>
      </pivotArea>
    </chartFormat>
    <chartFormat chart="39" format="19" series="1">
      <pivotArea type="data" outline="0" fieldPosition="0">
        <references count="2">
          <reference field="4294967294" count="1" selected="0">
            <x v="0"/>
          </reference>
          <reference field="0" count="1" selected="0">
            <x v="0"/>
          </reference>
        </references>
      </pivotArea>
    </chartFormat>
    <chartFormat chart="39" format="20">
      <pivotArea type="data" outline="0" fieldPosition="0">
        <references count="3">
          <reference field="4294967294" count="1" selected="0">
            <x v="0"/>
          </reference>
          <reference field="0" count="1" selected="0">
            <x v="0"/>
          </reference>
          <reference field="1" count="1" selected="0">
            <x v="8"/>
          </reference>
        </references>
      </pivotArea>
    </chartFormat>
    <chartFormat chart="39" format="21">
      <pivotArea type="data" outline="0" fieldPosition="0">
        <references count="3">
          <reference field="4294967294" count="1" selected="0">
            <x v="0"/>
          </reference>
          <reference field="0" count="1" selected="0">
            <x v="0"/>
          </reference>
          <reference field="1" count="1" selected="0">
            <x v="14"/>
          </reference>
        </references>
      </pivotArea>
    </chartFormat>
    <chartFormat chart="40" format="22" series="1">
      <pivotArea type="data" outline="0" fieldPosition="0">
        <references count="2">
          <reference field="4294967294" count="1" selected="0">
            <x v="0"/>
          </reference>
          <reference field="0" count="1" selected="0">
            <x v="0"/>
          </reference>
        </references>
      </pivotArea>
    </chartFormat>
    <chartFormat chart="40" format="23" series="1">
      <pivotArea type="data" outline="0" fieldPosition="0">
        <references count="2">
          <reference field="4294967294" count="1" selected="0">
            <x v="0"/>
          </reference>
          <reference field="0" count="1" selected="0">
            <x v="1"/>
          </reference>
        </references>
      </pivotArea>
    </chartFormat>
    <chartFormat chart="40" format="24" series="1">
      <pivotArea type="data" outline="0" fieldPosition="0">
        <references count="2">
          <reference field="4294967294" count="1" selected="0">
            <x v="0"/>
          </reference>
          <reference field="0" count="1" selected="0">
            <x v="2"/>
          </reference>
        </references>
      </pivotArea>
    </chartFormat>
    <chartFormat chart="40" format="25">
      <pivotArea type="data" outline="0" fieldPosition="0">
        <references count="3">
          <reference field="4294967294" count="1" selected="0">
            <x v="0"/>
          </reference>
          <reference field="0" count="1" selected="0">
            <x v="2"/>
          </reference>
          <reference field="1" count="1" selected="0">
            <x v="8"/>
          </reference>
        </references>
      </pivotArea>
    </chartFormat>
    <chartFormat chart="40" format="26">
      <pivotArea type="data" outline="0" fieldPosition="0">
        <references count="3">
          <reference field="4294967294" count="1" selected="0">
            <x v="0"/>
          </reference>
          <reference field="0" count="1" selected="0">
            <x v="2"/>
          </reference>
          <reference field="1" count="1" selected="0">
            <x v="14"/>
          </reference>
        </references>
      </pivotArea>
    </chartFormat>
    <chartFormat chart="41" format="28" series="1">
      <pivotArea type="data" outline="0" fieldPosition="0">
        <references count="2">
          <reference field="4294967294" count="1" selected="0">
            <x v="0"/>
          </reference>
          <reference field="0" count="1" selected="0">
            <x v="0"/>
          </reference>
        </references>
      </pivotArea>
    </chartFormat>
    <chartFormat chart="41" format="29" series="1">
      <pivotArea type="data" outline="0" fieldPosition="0">
        <references count="2">
          <reference field="4294967294" count="1" selected="0">
            <x v="0"/>
          </reference>
          <reference field="0" count="1" selected="0">
            <x v="1"/>
          </reference>
        </references>
      </pivotArea>
    </chartFormat>
    <chartFormat chart="41" format="30">
      <pivotArea type="data" outline="0" fieldPosition="0">
        <references count="3">
          <reference field="4294967294" count="1" selected="0">
            <x v="0"/>
          </reference>
          <reference field="0" count="1" selected="0">
            <x v="1"/>
          </reference>
          <reference field="1" count="1" selected="0">
            <x v="8"/>
          </reference>
        </references>
      </pivotArea>
    </chartFormat>
    <chartFormat chart="41" format="31">
      <pivotArea type="data" outline="0" fieldPosition="0">
        <references count="3">
          <reference field="4294967294" count="1" selected="0">
            <x v="0"/>
          </reference>
          <reference field="0" count="1" selected="0">
            <x v="1"/>
          </reference>
          <reference field="1" count="1" selected="0">
            <x v="14"/>
          </reference>
        </references>
      </pivotArea>
    </chartFormat>
    <chartFormat chart="41" format="3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5211E0B-7A7E-49EA-A6EF-9153FA46C217}" sourceName="year">
  <pivotTables>
    <pivotTable tabId="2" name="PivotTable15"/>
  </pivotTables>
  <data>
    <tabular pivotCacheId="531680935">
      <items count="15">
        <i x="11"/>
        <i x="12"/>
        <i x="14"/>
        <i x="13"/>
        <i x="4"/>
        <i x="5"/>
        <i x="9"/>
        <i x="8"/>
        <i x="7" s="1"/>
        <i x="6" s="1"/>
        <i x="3" s="1"/>
        <i x="10"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90D8E2-58EA-4566-AF28-AEF8A50D49F8}" cache="Slicer_year" caption="year" startItem="7"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EB3C32-0830-4191-8A6B-47E414A1A490}" name="Table1" displayName="Table1" ref="A1:J57" totalsRowShown="0">
  <autoFilter ref="A1:J57" xr:uid="{40EB3C32-0830-4191-8A6B-47E414A1A490}"/>
  <tableColumns count="10">
    <tableColumn id="1" xr3:uid="{6752C5CC-19E2-4E02-A6C6-481571F2650D}" name="driver_name"/>
    <tableColumn id="2" xr3:uid="{13685477-468A-4167-A0E7-8B823EEBB29C}" name="year"/>
    <tableColumn id="3" xr3:uid="{A1112079-2F1A-4698-8763-8B1B85CF0626}" name="max_points"/>
    <tableColumn id="4" xr3:uid="{D018A58C-E169-49B5-901F-D3B96B2F7E0E}" name="total_races"/>
    <tableColumn id="5" xr3:uid="{ED745164-F0B8-42B8-933D-E33D7F3DAF21}" name="points_per_race"/>
    <tableColumn id="6" xr3:uid="{9BC07335-7B99-486D-8670-E83946464B2D}" name="driverref"/>
    <tableColumn id="7" xr3:uid="{B959A536-F753-41C1-9ADB-B05ECBC888CD}" name="forename"/>
    <tableColumn id="8" xr3:uid="{4DCE524B-4362-4923-A5B8-CAAACF046AB9}" name="surname"/>
    <tableColumn id="9" xr3:uid="{874413E5-1722-4EEB-9278-9B3E11349AB3}" name="age_in_years"/>
    <tableColumn id="10" xr3:uid="{FF9CB3F0-6A2D-490E-9200-D97B7586A6D9}" name="Rounded_age">
      <calculatedColumnFormula>ROUNDDOWN(I2,0)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324C6-9591-4374-9A9E-EBF7D42145FE}">
  <dimension ref="A3:E12"/>
  <sheetViews>
    <sheetView tabSelected="1" topLeftCell="A43" zoomScaleNormal="100" workbookViewId="0">
      <selection activeCell="U53" sqref="U53"/>
    </sheetView>
  </sheetViews>
  <sheetFormatPr defaultRowHeight="14.5" x14ac:dyDescent="0.35"/>
  <cols>
    <col min="1" max="1" width="19.08984375" bestFit="1" customWidth="1"/>
    <col min="2" max="2" width="14.453125" bestFit="1" customWidth="1"/>
    <col min="3" max="3" width="6" bestFit="1" customWidth="1"/>
    <col min="4" max="4" width="13.453125" bestFit="1" customWidth="1"/>
    <col min="5" max="5" width="9.6328125" bestFit="1" customWidth="1"/>
    <col min="6" max="8" width="5.7265625" bestFit="1" customWidth="1"/>
    <col min="9" max="9" width="9.6328125" bestFit="1" customWidth="1"/>
    <col min="10" max="10" width="13.453125" bestFit="1" customWidth="1"/>
    <col min="11" max="11" width="4.90625" bestFit="1" customWidth="1"/>
    <col min="12" max="12" width="4.7265625" bestFit="1" customWidth="1"/>
    <col min="13" max="13" width="8.6328125" bestFit="1" customWidth="1"/>
    <col min="14" max="14" width="7.6328125" bestFit="1" customWidth="1"/>
    <col min="15" max="15" width="6" bestFit="1" customWidth="1"/>
    <col min="16" max="16" width="13.453125" bestFit="1" customWidth="1"/>
    <col min="17" max="17" width="4.90625" bestFit="1" customWidth="1"/>
    <col min="18" max="18" width="4.7265625" bestFit="1" customWidth="1"/>
    <col min="20" max="20" width="7.6328125" bestFit="1" customWidth="1"/>
    <col min="21" max="21" width="6" bestFit="1" customWidth="1"/>
    <col min="22" max="22" width="13.453125" bestFit="1" customWidth="1"/>
    <col min="23" max="23" width="4.90625" bestFit="1" customWidth="1"/>
    <col min="24" max="24" width="4.7265625" bestFit="1" customWidth="1"/>
    <col min="26" max="26" width="7.6328125" bestFit="1" customWidth="1"/>
    <col min="27" max="27" width="6" bestFit="1" customWidth="1"/>
    <col min="28" max="28" width="13.453125" bestFit="1" customWidth="1"/>
    <col min="29" max="30" width="5.36328125" bestFit="1" customWidth="1"/>
    <col min="32" max="32" width="7.6328125" bestFit="1" customWidth="1"/>
    <col min="33" max="33" width="6" bestFit="1" customWidth="1"/>
    <col min="34" max="34" width="13.453125" bestFit="1" customWidth="1"/>
    <col min="35" max="35" width="5.36328125" bestFit="1" customWidth="1"/>
    <col min="36" max="36" width="4.7265625" bestFit="1" customWidth="1"/>
    <col min="38" max="38" width="7.6328125" bestFit="1" customWidth="1"/>
    <col min="39" max="39" width="6" bestFit="1" customWidth="1"/>
    <col min="40" max="40" width="13.453125" bestFit="1" customWidth="1"/>
    <col min="41" max="41" width="4.90625" bestFit="1" customWidth="1"/>
    <col min="42" max="42" width="5.36328125" bestFit="1" customWidth="1"/>
    <col min="44" max="44" width="9.6328125" bestFit="1" customWidth="1"/>
  </cols>
  <sheetData>
    <row r="3" spans="1:5" x14ac:dyDescent="0.35">
      <c r="A3" s="1" t="s">
        <v>25</v>
      </c>
      <c r="B3" s="1" t="s">
        <v>28</v>
      </c>
    </row>
    <row r="4" spans="1:5" x14ac:dyDescent="0.35">
      <c r="A4" s="1" t="s">
        <v>26</v>
      </c>
      <c r="B4" t="s">
        <v>12</v>
      </c>
      <c r="C4" t="s">
        <v>15</v>
      </c>
      <c r="D4" t="s">
        <v>9</v>
      </c>
      <c r="E4" t="s">
        <v>27</v>
      </c>
    </row>
    <row r="5" spans="1:5" x14ac:dyDescent="0.35">
      <c r="A5" s="2">
        <v>2018</v>
      </c>
      <c r="B5">
        <v>19.43</v>
      </c>
      <c r="C5">
        <v>1.86</v>
      </c>
      <c r="D5">
        <v>11.86</v>
      </c>
      <c r="E5">
        <v>33.15</v>
      </c>
    </row>
    <row r="6" spans="1:5" x14ac:dyDescent="0.35">
      <c r="A6" s="2">
        <v>2019</v>
      </c>
      <c r="B6">
        <v>19.670000000000002</v>
      </c>
      <c r="C6">
        <v>12.57</v>
      </c>
      <c r="D6">
        <v>13.24</v>
      </c>
      <c r="E6">
        <v>45.480000000000004</v>
      </c>
    </row>
    <row r="7" spans="1:5" x14ac:dyDescent="0.35">
      <c r="A7" s="2">
        <v>2020</v>
      </c>
      <c r="B7">
        <v>20.41</v>
      </c>
      <c r="C7">
        <v>5.76</v>
      </c>
      <c r="D7">
        <v>12.59</v>
      </c>
      <c r="E7">
        <v>38.760000000000005</v>
      </c>
    </row>
    <row r="8" spans="1:5" x14ac:dyDescent="0.35">
      <c r="A8" s="2">
        <v>2021</v>
      </c>
      <c r="B8">
        <v>17.61</v>
      </c>
      <c r="C8">
        <v>7.23</v>
      </c>
      <c r="D8">
        <v>17.98</v>
      </c>
      <c r="E8">
        <v>42.82</v>
      </c>
    </row>
    <row r="9" spans="1:5" x14ac:dyDescent="0.35">
      <c r="A9" s="2">
        <v>2022</v>
      </c>
      <c r="B9">
        <v>10.91</v>
      </c>
      <c r="C9">
        <v>14</v>
      </c>
      <c r="D9">
        <v>20.64</v>
      </c>
      <c r="E9">
        <v>45.55</v>
      </c>
    </row>
    <row r="10" spans="1:5" x14ac:dyDescent="0.35">
      <c r="A10" s="2">
        <v>2023</v>
      </c>
      <c r="B10">
        <v>10.64</v>
      </c>
      <c r="C10">
        <v>9.36</v>
      </c>
      <c r="D10">
        <v>26.14</v>
      </c>
      <c r="E10">
        <v>46.14</v>
      </c>
    </row>
    <row r="11" spans="1:5" x14ac:dyDescent="0.35">
      <c r="A11" s="2">
        <v>2024</v>
      </c>
      <c r="B11">
        <v>9.17</v>
      </c>
      <c r="C11">
        <v>12.5</v>
      </c>
      <c r="D11">
        <v>21.25</v>
      </c>
      <c r="E11">
        <v>42.92</v>
      </c>
    </row>
    <row r="12" spans="1:5" x14ac:dyDescent="0.35">
      <c r="A12" s="2" t="s">
        <v>27</v>
      </c>
      <c r="B12">
        <v>107.84</v>
      </c>
      <c r="C12">
        <v>63.28</v>
      </c>
      <c r="D12">
        <v>123.7</v>
      </c>
      <c r="E12">
        <v>294.82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D0A8D-E062-43FA-BA01-FDA0749FF1FE}">
  <dimension ref="A1:J57"/>
  <sheetViews>
    <sheetView workbookViewId="0">
      <selection activeCell="E8" sqref="E8"/>
    </sheetView>
  </sheetViews>
  <sheetFormatPr defaultRowHeight="14.5" x14ac:dyDescent="0.35"/>
  <cols>
    <col min="1" max="1" width="13.1796875" customWidth="1"/>
    <col min="3" max="3" width="12.453125" customWidth="1"/>
    <col min="4" max="4" width="11.90625" customWidth="1"/>
    <col min="5" max="5" width="16.26953125" customWidth="1"/>
    <col min="6" max="6" width="9.7265625" customWidth="1"/>
    <col min="7" max="8" width="14.36328125" customWidth="1"/>
    <col min="9" max="9" width="13.7265625" customWidth="1"/>
    <col min="10" max="10" width="14.453125" customWidth="1"/>
  </cols>
  <sheetData>
    <row r="1" spans="1:10" x14ac:dyDescent="0.35">
      <c r="A1" t="s">
        <v>0</v>
      </c>
      <c r="B1" t="s">
        <v>1</v>
      </c>
      <c r="C1" t="s">
        <v>2</v>
      </c>
      <c r="D1" t="s">
        <v>3</v>
      </c>
      <c r="E1" t="s">
        <v>4</v>
      </c>
      <c r="F1" t="s">
        <v>5</v>
      </c>
      <c r="G1" t="s">
        <v>6</v>
      </c>
      <c r="H1" t="s">
        <v>7</v>
      </c>
      <c r="I1" t="s">
        <v>8</v>
      </c>
      <c r="J1" t="s">
        <v>24</v>
      </c>
    </row>
    <row r="2" spans="1:10" x14ac:dyDescent="0.35">
      <c r="A2" t="s">
        <v>9</v>
      </c>
      <c r="B2">
        <v>2023</v>
      </c>
      <c r="C2">
        <v>575</v>
      </c>
      <c r="D2">
        <v>22</v>
      </c>
      <c r="E2">
        <v>26.14</v>
      </c>
      <c r="F2" t="s">
        <v>9</v>
      </c>
      <c r="G2" t="s">
        <v>10</v>
      </c>
      <c r="H2" t="s">
        <v>11</v>
      </c>
      <c r="I2">
        <v>26.9</v>
      </c>
      <c r="J2">
        <f>ROUNDDOWN(I2,0)</f>
        <v>26</v>
      </c>
    </row>
    <row r="3" spans="1:10" x14ac:dyDescent="0.35">
      <c r="A3" t="s">
        <v>9</v>
      </c>
      <c r="B3">
        <v>2024</v>
      </c>
      <c r="C3">
        <v>255</v>
      </c>
      <c r="D3">
        <v>12</v>
      </c>
      <c r="E3">
        <v>21.25</v>
      </c>
      <c r="F3" t="s">
        <v>9</v>
      </c>
      <c r="G3" t="s">
        <v>10</v>
      </c>
      <c r="H3" t="s">
        <v>11</v>
      </c>
      <c r="I3">
        <v>26.9</v>
      </c>
      <c r="J3">
        <f t="shared" ref="J3:J57" si="0">ROUNDDOWN(I3,0)</f>
        <v>26</v>
      </c>
    </row>
    <row r="4" spans="1:10" x14ac:dyDescent="0.35">
      <c r="A4" t="s">
        <v>9</v>
      </c>
      <c r="B4">
        <v>2022</v>
      </c>
      <c r="C4">
        <v>454</v>
      </c>
      <c r="D4">
        <v>22</v>
      </c>
      <c r="E4">
        <v>20.64</v>
      </c>
      <c r="F4" t="s">
        <v>9</v>
      </c>
      <c r="G4" t="s">
        <v>10</v>
      </c>
      <c r="H4" t="s">
        <v>11</v>
      </c>
      <c r="I4">
        <v>26.9</v>
      </c>
      <c r="J4">
        <f t="shared" si="0"/>
        <v>26</v>
      </c>
    </row>
    <row r="5" spans="1:10" x14ac:dyDescent="0.35">
      <c r="A5" t="s">
        <v>12</v>
      </c>
      <c r="B5">
        <v>2020</v>
      </c>
      <c r="C5">
        <v>347</v>
      </c>
      <c r="D5">
        <v>17</v>
      </c>
      <c r="E5">
        <v>20.41</v>
      </c>
      <c r="F5" t="s">
        <v>12</v>
      </c>
      <c r="G5" t="s">
        <v>13</v>
      </c>
      <c r="H5" t="s">
        <v>14</v>
      </c>
      <c r="I5">
        <v>39.700000000000003</v>
      </c>
      <c r="J5">
        <f t="shared" si="0"/>
        <v>39</v>
      </c>
    </row>
    <row r="6" spans="1:10" x14ac:dyDescent="0.35">
      <c r="A6" t="s">
        <v>12</v>
      </c>
      <c r="B6">
        <v>2014</v>
      </c>
      <c r="C6">
        <v>384</v>
      </c>
      <c r="D6">
        <v>19</v>
      </c>
      <c r="E6">
        <v>20.21</v>
      </c>
      <c r="F6" t="s">
        <v>12</v>
      </c>
      <c r="G6" t="s">
        <v>13</v>
      </c>
      <c r="H6" t="s">
        <v>14</v>
      </c>
      <c r="I6">
        <v>39.700000000000003</v>
      </c>
      <c r="J6">
        <f t="shared" si="0"/>
        <v>39</v>
      </c>
    </row>
    <row r="7" spans="1:10" x14ac:dyDescent="0.35">
      <c r="A7" t="s">
        <v>12</v>
      </c>
      <c r="B7">
        <v>2015</v>
      </c>
      <c r="C7">
        <v>381</v>
      </c>
      <c r="D7">
        <v>19</v>
      </c>
      <c r="E7">
        <v>20.05</v>
      </c>
      <c r="F7" t="s">
        <v>12</v>
      </c>
      <c r="G7" t="s">
        <v>13</v>
      </c>
      <c r="H7" t="s">
        <v>14</v>
      </c>
      <c r="I7">
        <v>39.700000000000003</v>
      </c>
      <c r="J7">
        <f t="shared" si="0"/>
        <v>39</v>
      </c>
    </row>
    <row r="8" spans="1:10" x14ac:dyDescent="0.35">
      <c r="A8" t="s">
        <v>12</v>
      </c>
      <c r="B8">
        <v>2019</v>
      </c>
      <c r="C8">
        <v>413</v>
      </c>
      <c r="D8">
        <v>21</v>
      </c>
      <c r="E8">
        <v>19.670000000000002</v>
      </c>
      <c r="F8" t="s">
        <v>12</v>
      </c>
      <c r="G8" t="s">
        <v>13</v>
      </c>
      <c r="H8" t="s">
        <v>14</v>
      </c>
      <c r="I8">
        <v>39.700000000000003</v>
      </c>
      <c r="J8">
        <f t="shared" si="0"/>
        <v>39</v>
      </c>
    </row>
    <row r="9" spans="1:10" x14ac:dyDescent="0.35">
      <c r="A9" t="s">
        <v>12</v>
      </c>
      <c r="B9">
        <v>2018</v>
      </c>
      <c r="C9">
        <v>408</v>
      </c>
      <c r="D9">
        <v>21</v>
      </c>
      <c r="E9">
        <v>19.43</v>
      </c>
      <c r="F9" t="s">
        <v>12</v>
      </c>
      <c r="G9" t="s">
        <v>13</v>
      </c>
      <c r="H9" t="s">
        <v>14</v>
      </c>
      <c r="I9">
        <v>39.700000000000003</v>
      </c>
      <c r="J9">
        <f t="shared" si="0"/>
        <v>39</v>
      </c>
    </row>
    <row r="10" spans="1:10" x14ac:dyDescent="0.35">
      <c r="A10" t="s">
        <v>12</v>
      </c>
      <c r="B10">
        <v>2017</v>
      </c>
      <c r="C10">
        <v>363</v>
      </c>
      <c r="D10">
        <v>20</v>
      </c>
      <c r="E10">
        <v>18.149999999999999</v>
      </c>
      <c r="F10" t="s">
        <v>12</v>
      </c>
      <c r="G10" t="s">
        <v>13</v>
      </c>
      <c r="H10" t="s">
        <v>14</v>
      </c>
      <c r="I10">
        <v>39.700000000000003</v>
      </c>
      <c r="J10">
        <f t="shared" si="0"/>
        <v>39</v>
      </c>
    </row>
    <row r="11" spans="1:10" x14ac:dyDescent="0.35">
      <c r="A11" t="s">
        <v>12</v>
      </c>
      <c r="B11">
        <v>2016</v>
      </c>
      <c r="C11">
        <v>380</v>
      </c>
      <c r="D11">
        <v>21</v>
      </c>
      <c r="E11">
        <v>18.100000000000001</v>
      </c>
      <c r="F11" t="s">
        <v>12</v>
      </c>
      <c r="G11" t="s">
        <v>13</v>
      </c>
      <c r="H11" t="s">
        <v>14</v>
      </c>
      <c r="I11">
        <v>39.700000000000003</v>
      </c>
      <c r="J11">
        <f t="shared" si="0"/>
        <v>39</v>
      </c>
    </row>
    <row r="12" spans="1:10" x14ac:dyDescent="0.35">
      <c r="A12" t="s">
        <v>9</v>
      </c>
      <c r="B12">
        <v>2021</v>
      </c>
      <c r="C12">
        <v>395.5</v>
      </c>
      <c r="D12">
        <v>22</v>
      </c>
      <c r="E12">
        <v>17.98</v>
      </c>
      <c r="F12" t="s">
        <v>9</v>
      </c>
      <c r="G12" t="s">
        <v>10</v>
      </c>
      <c r="H12" t="s">
        <v>11</v>
      </c>
      <c r="I12">
        <v>26.9</v>
      </c>
      <c r="J12">
        <f t="shared" si="0"/>
        <v>26</v>
      </c>
    </row>
    <row r="13" spans="1:10" x14ac:dyDescent="0.35">
      <c r="A13" t="s">
        <v>12</v>
      </c>
      <c r="B13">
        <v>2021</v>
      </c>
      <c r="C13">
        <v>387.5</v>
      </c>
      <c r="D13">
        <v>22</v>
      </c>
      <c r="E13">
        <v>17.61</v>
      </c>
      <c r="F13" t="s">
        <v>12</v>
      </c>
      <c r="G13" t="s">
        <v>13</v>
      </c>
      <c r="H13" t="s">
        <v>14</v>
      </c>
      <c r="I13">
        <v>39.700000000000003</v>
      </c>
      <c r="J13">
        <f t="shared" si="0"/>
        <v>39</v>
      </c>
    </row>
    <row r="14" spans="1:10" x14ac:dyDescent="0.35">
      <c r="A14" t="s">
        <v>15</v>
      </c>
      <c r="B14">
        <v>2022</v>
      </c>
      <c r="C14">
        <v>308</v>
      </c>
      <c r="D14">
        <v>22</v>
      </c>
      <c r="E14">
        <v>14</v>
      </c>
      <c r="F14" t="s">
        <v>15</v>
      </c>
      <c r="G14" t="s">
        <v>16</v>
      </c>
      <c r="H14" t="s">
        <v>17</v>
      </c>
      <c r="I14">
        <v>26.9</v>
      </c>
      <c r="J14">
        <f t="shared" si="0"/>
        <v>26</v>
      </c>
    </row>
    <row r="15" spans="1:10" x14ac:dyDescent="0.35">
      <c r="A15" t="s">
        <v>18</v>
      </c>
      <c r="B15">
        <v>2022</v>
      </c>
      <c r="C15">
        <v>305</v>
      </c>
      <c r="D15">
        <v>22</v>
      </c>
      <c r="E15">
        <v>13.86</v>
      </c>
      <c r="F15" t="s">
        <v>18</v>
      </c>
      <c r="G15" t="s">
        <v>19</v>
      </c>
      <c r="H15" t="s">
        <v>23</v>
      </c>
      <c r="I15">
        <v>34.6</v>
      </c>
      <c r="J15">
        <f t="shared" si="0"/>
        <v>34</v>
      </c>
    </row>
    <row r="16" spans="1:10" x14ac:dyDescent="0.35">
      <c r="A16" t="s">
        <v>9</v>
      </c>
      <c r="B16">
        <v>2019</v>
      </c>
      <c r="C16">
        <v>278</v>
      </c>
      <c r="D16">
        <v>21</v>
      </c>
      <c r="E16">
        <v>13.24</v>
      </c>
      <c r="F16" t="s">
        <v>9</v>
      </c>
      <c r="G16" t="s">
        <v>10</v>
      </c>
      <c r="H16" t="s">
        <v>11</v>
      </c>
      <c r="I16">
        <v>26.9</v>
      </c>
      <c r="J16">
        <f t="shared" si="0"/>
        <v>26</v>
      </c>
    </row>
    <row r="17" spans="1:10" x14ac:dyDescent="0.35">
      <c r="A17" t="s">
        <v>18</v>
      </c>
      <c r="B17">
        <v>2023</v>
      </c>
      <c r="C17">
        <v>285</v>
      </c>
      <c r="D17">
        <v>22</v>
      </c>
      <c r="E17">
        <v>12.95</v>
      </c>
      <c r="F17" t="s">
        <v>18</v>
      </c>
      <c r="G17" t="s">
        <v>19</v>
      </c>
      <c r="H17" t="s">
        <v>23</v>
      </c>
      <c r="I17">
        <v>34.6</v>
      </c>
      <c r="J17">
        <f t="shared" si="0"/>
        <v>34</v>
      </c>
    </row>
    <row r="18" spans="1:10" x14ac:dyDescent="0.35">
      <c r="A18" t="s">
        <v>12</v>
      </c>
      <c r="B18">
        <v>2010</v>
      </c>
      <c r="C18">
        <v>240</v>
      </c>
      <c r="D18">
        <v>19</v>
      </c>
      <c r="E18">
        <v>12.63</v>
      </c>
      <c r="F18" t="s">
        <v>12</v>
      </c>
      <c r="G18" t="s">
        <v>13</v>
      </c>
      <c r="H18" t="s">
        <v>14</v>
      </c>
      <c r="I18">
        <v>39.700000000000003</v>
      </c>
      <c r="J18">
        <f t="shared" si="0"/>
        <v>39</v>
      </c>
    </row>
    <row r="19" spans="1:10" x14ac:dyDescent="0.35">
      <c r="A19" t="s">
        <v>9</v>
      </c>
      <c r="B19">
        <v>2020</v>
      </c>
      <c r="C19">
        <v>214</v>
      </c>
      <c r="D19">
        <v>17</v>
      </c>
      <c r="E19">
        <v>12.59</v>
      </c>
      <c r="F19" t="s">
        <v>9</v>
      </c>
      <c r="G19" t="s">
        <v>10</v>
      </c>
      <c r="H19" t="s">
        <v>11</v>
      </c>
      <c r="I19">
        <v>26.9</v>
      </c>
      <c r="J19">
        <f t="shared" si="0"/>
        <v>26</v>
      </c>
    </row>
    <row r="20" spans="1:10" x14ac:dyDescent="0.35">
      <c r="A20" t="s">
        <v>15</v>
      </c>
      <c r="B20">
        <v>2019</v>
      </c>
      <c r="C20">
        <v>264</v>
      </c>
      <c r="D20">
        <v>21</v>
      </c>
      <c r="E20">
        <v>12.57</v>
      </c>
      <c r="F20" t="s">
        <v>15</v>
      </c>
      <c r="G20" t="s">
        <v>16</v>
      </c>
      <c r="H20" t="s">
        <v>17</v>
      </c>
      <c r="I20">
        <v>26.9</v>
      </c>
      <c r="J20">
        <f t="shared" si="0"/>
        <v>26</v>
      </c>
    </row>
    <row r="21" spans="1:10" x14ac:dyDescent="0.35">
      <c r="A21" t="s">
        <v>15</v>
      </c>
      <c r="B21">
        <v>2024</v>
      </c>
      <c r="C21">
        <v>150</v>
      </c>
      <c r="D21">
        <v>12</v>
      </c>
      <c r="E21">
        <v>12.5</v>
      </c>
      <c r="F21" t="s">
        <v>15</v>
      </c>
      <c r="G21" t="s">
        <v>16</v>
      </c>
      <c r="H21" t="s">
        <v>17</v>
      </c>
      <c r="I21">
        <v>26.9</v>
      </c>
      <c r="J21">
        <f t="shared" si="0"/>
        <v>26</v>
      </c>
    </row>
    <row r="22" spans="1:10" x14ac:dyDescent="0.35">
      <c r="A22" t="s">
        <v>20</v>
      </c>
      <c r="B22">
        <v>2024</v>
      </c>
      <c r="C22">
        <v>146</v>
      </c>
      <c r="D22">
        <v>12</v>
      </c>
      <c r="E22">
        <v>12.17</v>
      </c>
      <c r="F22" t="s">
        <v>20</v>
      </c>
      <c r="G22" t="s">
        <v>21</v>
      </c>
      <c r="H22" t="s">
        <v>22</v>
      </c>
      <c r="I22">
        <v>30</v>
      </c>
      <c r="J22">
        <f t="shared" si="0"/>
        <v>30</v>
      </c>
    </row>
    <row r="23" spans="1:10" x14ac:dyDescent="0.35">
      <c r="A23" t="s">
        <v>12</v>
      </c>
      <c r="B23">
        <v>2011</v>
      </c>
      <c r="C23">
        <v>227</v>
      </c>
      <c r="D23">
        <v>19</v>
      </c>
      <c r="E23">
        <v>11.95</v>
      </c>
      <c r="F23" t="s">
        <v>12</v>
      </c>
      <c r="G23" t="s">
        <v>13</v>
      </c>
      <c r="H23" t="s">
        <v>14</v>
      </c>
      <c r="I23">
        <v>39.700000000000003</v>
      </c>
      <c r="J23">
        <f t="shared" si="0"/>
        <v>39</v>
      </c>
    </row>
    <row r="24" spans="1:10" x14ac:dyDescent="0.35">
      <c r="A24" t="s">
        <v>9</v>
      </c>
      <c r="B24">
        <v>2018</v>
      </c>
      <c r="C24">
        <v>249</v>
      </c>
      <c r="D24">
        <v>21</v>
      </c>
      <c r="E24">
        <v>11.86</v>
      </c>
      <c r="F24" t="s">
        <v>9</v>
      </c>
      <c r="G24" t="s">
        <v>10</v>
      </c>
      <c r="H24" t="s">
        <v>11</v>
      </c>
      <c r="I24">
        <v>26.9</v>
      </c>
      <c r="J24">
        <f t="shared" si="0"/>
        <v>26</v>
      </c>
    </row>
    <row r="25" spans="1:10" x14ac:dyDescent="0.35">
      <c r="A25" t="s">
        <v>20</v>
      </c>
      <c r="B25">
        <v>2022</v>
      </c>
      <c r="C25">
        <v>246</v>
      </c>
      <c r="D25">
        <v>22</v>
      </c>
      <c r="E25">
        <v>11.18</v>
      </c>
      <c r="F25" t="s">
        <v>20</v>
      </c>
      <c r="G25" t="s">
        <v>21</v>
      </c>
      <c r="H25" t="s">
        <v>22</v>
      </c>
      <c r="I25">
        <v>30</v>
      </c>
      <c r="J25">
        <f t="shared" si="0"/>
        <v>30</v>
      </c>
    </row>
    <row r="26" spans="1:10" x14ac:dyDescent="0.35">
      <c r="A26" t="s">
        <v>12</v>
      </c>
      <c r="B26">
        <v>2022</v>
      </c>
      <c r="C26">
        <v>240</v>
      </c>
      <c r="D26">
        <v>22</v>
      </c>
      <c r="E26">
        <v>10.91</v>
      </c>
      <c r="F26" t="s">
        <v>12</v>
      </c>
      <c r="G26" t="s">
        <v>13</v>
      </c>
      <c r="H26" t="s">
        <v>14</v>
      </c>
      <c r="I26">
        <v>39.700000000000003</v>
      </c>
      <c r="J26">
        <f t="shared" si="0"/>
        <v>39</v>
      </c>
    </row>
    <row r="27" spans="1:10" x14ac:dyDescent="0.35">
      <c r="A27" t="s">
        <v>12</v>
      </c>
      <c r="B27">
        <v>2023</v>
      </c>
      <c r="C27">
        <v>234</v>
      </c>
      <c r="D27">
        <v>22</v>
      </c>
      <c r="E27">
        <v>10.64</v>
      </c>
      <c r="F27" t="s">
        <v>12</v>
      </c>
      <c r="G27" t="s">
        <v>13</v>
      </c>
      <c r="H27" t="s">
        <v>14</v>
      </c>
      <c r="I27">
        <v>39.700000000000003</v>
      </c>
      <c r="J27">
        <f t="shared" si="0"/>
        <v>39</v>
      </c>
    </row>
    <row r="28" spans="1:10" x14ac:dyDescent="0.35">
      <c r="A28" t="s">
        <v>12</v>
      </c>
      <c r="B28">
        <v>2013</v>
      </c>
      <c r="C28">
        <v>189</v>
      </c>
      <c r="D28">
        <v>19</v>
      </c>
      <c r="E28">
        <v>9.9499999999999993</v>
      </c>
      <c r="F28" t="s">
        <v>12</v>
      </c>
      <c r="G28" t="s">
        <v>13</v>
      </c>
      <c r="H28" t="s">
        <v>14</v>
      </c>
      <c r="I28">
        <v>39.700000000000003</v>
      </c>
      <c r="J28">
        <f t="shared" si="0"/>
        <v>39</v>
      </c>
    </row>
    <row r="29" spans="1:10" x14ac:dyDescent="0.35">
      <c r="A29" t="s">
        <v>18</v>
      </c>
      <c r="B29">
        <v>2024</v>
      </c>
      <c r="C29">
        <v>118</v>
      </c>
      <c r="D29">
        <v>12</v>
      </c>
      <c r="E29">
        <v>9.83</v>
      </c>
      <c r="F29" t="s">
        <v>18</v>
      </c>
      <c r="G29" t="s">
        <v>19</v>
      </c>
      <c r="H29" t="s">
        <v>23</v>
      </c>
      <c r="I29">
        <v>34.6</v>
      </c>
      <c r="J29">
        <f t="shared" si="0"/>
        <v>34</v>
      </c>
    </row>
    <row r="30" spans="1:10" x14ac:dyDescent="0.35">
      <c r="A30" t="s">
        <v>9</v>
      </c>
      <c r="B30">
        <v>2016</v>
      </c>
      <c r="C30">
        <v>204</v>
      </c>
      <c r="D30">
        <v>21</v>
      </c>
      <c r="E30">
        <v>9.7100000000000009</v>
      </c>
      <c r="F30" t="s">
        <v>9</v>
      </c>
      <c r="G30" t="s">
        <v>10</v>
      </c>
      <c r="H30" t="s">
        <v>11</v>
      </c>
      <c r="I30">
        <v>26.9</v>
      </c>
      <c r="J30">
        <f t="shared" si="0"/>
        <v>26</v>
      </c>
    </row>
    <row r="31" spans="1:10" x14ac:dyDescent="0.35">
      <c r="A31" t="s">
        <v>12</v>
      </c>
      <c r="B31">
        <v>2012</v>
      </c>
      <c r="C31">
        <v>190</v>
      </c>
      <c r="D31">
        <v>20</v>
      </c>
      <c r="E31">
        <v>9.5</v>
      </c>
      <c r="F31" t="s">
        <v>12</v>
      </c>
      <c r="G31" t="s">
        <v>13</v>
      </c>
      <c r="H31" t="s">
        <v>14</v>
      </c>
      <c r="I31">
        <v>39.700000000000003</v>
      </c>
      <c r="J31">
        <f t="shared" si="0"/>
        <v>39</v>
      </c>
    </row>
    <row r="32" spans="1:10" x14ac:dyDescent="0.35">
      <c r="A32" t="s">
        <v>15</v>
      </c>
      <c r="B32">
        <v>2023</v>
      </c>
      <c r="C32">
        <v>206</v>
      </c>
      <c r="D32">
        <v>22</v>
      </c>
      <c r="E32">
        <v>9.36</v>
      </c>
      <c r="F32" t="s">
        <v>15</v>
      </c>
      <c r="G32" t="s">
        <v>16</v>
      </c>
      <c r="H32" t="s">
        <v>17</v>
      </c>
      <c r="I32">
        <v>26.9</v>
      </c>
      <c r="J32">
        <f t="shared" si="0"/>
        <v>26</v>
      </c>
    </row>
    <row r="33" spans="1:10" x14ac:dyDescent="0.35">
      <c r="A33" t="s">
        <v>12</v>
      </c>
      <c r="B33">
        <v>2024</v>
      </c>
      <c r="C33">
        <v>110</v>
      </c>
      <c r="D33">
        <v>12</v>
      </c>
      <c r="E33">
        <v>9.17</v>
      </c>
      <c r="F33" t="s">
        <v>12</v>
      </c>
      <c r="G33" t="s">
        <v>13</v>
      </c>
      <c r="H33" t="s">
        <v>14</v>
      </c>
      <c r="I33">
        <v>39.700000000000003</v>
      </c>
      <c r="J33">
        <f t="shared" si="0"/>
        <v>39</v>
      </c>
    </row>
    <row r="34" spans="1:10" x14ac:dyDescent="0.35">
      <c r="A34" t="s">
        <v>20</v>
      </c>
      <c r="B34">
        <v>2023</v>
      </c>
      <c r="C34">
        <v>200</v>
      </c>
      <c r="D34">
        <v>22</v>
      </c>
      <c r="E34">
        <v>9.09</v>
      </c>
      <c r="F34" t="s">
        <v>20</v>
      </c>
      <c r="G34" t="s">
        <v>21</v>
      </c>
      <c r="H34" t="s">
        <v>22</v>
      </c>
      <c r="I34">
        <v>30</v>
      </c>
      <c r="J34">
        <f t="shared" si="0"/>
        <v>30</v>
      </c>
    </row>
    <row r="35" spans="1:10" x14ac:dyDescent="0.35">
      <c r="A35" t="s">
        <v>18</v>
      </c>
      <c r="B35">
        <v>2021</v>
      </c>
      <c r="C35">
        <v>190</v>
      </c>
      <c r="D35">
        <v>22</v>
      </c>
      <c r="E35">
        <v>8.64</v>
      </c>
      <c r="F35" t="s">
        <v>18</v>
      </c>
      <c r="G35" t="s">
        <v>19</v>
      </c>
      <c r="H35" t="s">
        <v>23</v>
      </c>
      <c r="I35">
        <v>34.6</v>
      </c>
      <c r="J35">
        <f t="shared" si="0"/>
        <v>34</v>
      </c>
    </row>
    <row r="36" spans="1:10" x14ac:dyDescent="0.35">
      <c r="A36" t="s">
        <v>9</v>
      </c>
      <c r="B36">
        <v>2017</v>
      </c>
      <c r="C36">
        <v>168</v>
      </c>
      <c r="D36">
        <v>20</v>
      </c>
      <c r="E36">
        <v>8.4</v>
      </c>
      <c r="F36" t="s">
        <v>9</v>
      </c>
      <c r="G36" t="s">
        <v>10</v>
      </c>
      <c r="H36" t="s">
        <v>11</v>
      </c>
      <c r="I36">
        <v>26.9</v>
      </c>
      <c r="J36">
        <f t="shared" si="0"/>
        <v>26</v>
      </c>
    </row>
    <row r="37" spans="1:10" x14ac:dyDescent="0.35">
      <c r="A37" t="s">
        <v>20</v>
      </c>
      <c r="B37">
        <v>2021</v>
      </c>
      <c r="C37">
        <v>164.5</v>
      </c>
      <c r="D37">
        <v>22</v>
      </c>
      <c r="E37">
        <v>7.48</v>
      </c>
      <c r="F37" t="s">
        <v>20</v>
      </c>
      <c r="G37" t="s">
        <v>21</v>
      </c>
      <c r="H37" t="s">
        <v>22</v>
      </c>
      <c r="I37">
        <v>30</v>
      </c>
      <c r="J37">
        <f t="shared" si="0"/>
        <v>30</v>
      </c>
    </row>
    <row r="38" spans="1:10" x14ac:dyDescent="0.35">
      <c r="A38" t="s">
        <v>18</v>
      </c>
      <c r="B38">
        <v>2020</v>
      </c>
      <c r="C38">
        <v>125</v>
      </c>
      <c r="D38">
        <v>17</v>
      </c>
      <c r="E38">
        <v>7.35</v>
      </c>
      <c r="F38" t="s">
        <v>18</v>
      </c>
      <c r="G38" t="s">
        <v>19</v>
      </c>
      <c r="H38" t="s">
        <v>23</v>
      </c>
      <c r="I38">
        <v>34.6</v>
      </c>
      <c r="J38">
        <f t="shared" si="0"/>
        <v>34</v>
      </c>
    </row>
    <row r="39" spans="1:10" x14ac:dyDescent="0.35">
      <c r="A39" t="s">
        <v>15</v>
      </c>
      <c r="B39">
        <v>2021</v>
      </c>
      <c r="C39">
        <v>159</v>
      </c>
      <c r="D39">
        <v>22</v>
      </c>
      <c r="E39">
        <v>7.23</v>
      </c>
      <c r="F39" t="s">
        <v>15</v>
      </c>
      <c r="G39" t="s">
        <v>16</v>
      </c>
      <c r="H39" t="s">
        <v>17</v>
      </c>
      <c r="I39">
        <v>26.9</v>
      </c>
      <c r="J39">
        <f t="shared" si="0"/>
        <v>26</v>
      </c>
    </row>
    <row r="40" spans="1:10" x14ac:dyDescent="0.35">
      <c r="A40" t="s">
        <v>20</v>
      </c>
      <c r="B40">
        <v>2020</v>
      </c>
      <c r="C40">
        <v>105</v>
      </c>
      <c r="D40">
        <v>17</v>
      </c>
      <c r="E40">
        <v>6.18</v>
      </c>
      <c r="F40" t="s">
        <v>20</v>
      </c>
      <c r="G40" t="s">
        <v>21</v>
      </c>
      <c r="H40" t="s">
        <v>22</v>
      </c>
      <c r="I40">
        <v>30</v>
      </c>
      <c r="J40">
        <f t="shared" si="0"/>
        <v>30</v>
      </c>
    </row>
    <row r="41" spans="1:10" x14ac:dyDescent="0.35">
      <c r="A41" t="s">
        <v>15</v>
      </c>
      <c r="B41">
        <v>2020</v>
      </c>
      <c r="C41">
        <v>98</v>
      </c>
      <c r="D41">
        <v>17</v>
      </c>
      <c r="E41">
        <v>5.76</v>
      </c>
      <c r="F41" t="s">
        <v>15</v>
      </c>
      <c r="G41" t="s">
        <v>16</v>
      </c>
      <c r="H41" t="s">
        <v>17</v>
      </c>
      <c r="I41">
        <v>26.9</v>
      </c>
      <c r="J41">
        <f t="shared" si="0"/>
        <v>26</v>
      </c>
    </row>
    <row r="42" spans="1:10" x14ac:dyDescent="0.35">
      <c r="A42" t="s">
        <v>18</v>
      </c>
      <c r="B42">
        <v>2017</v>
      </c>
      <c r="C42">
        <v>100</v>
      </c>
      <c r="D42">
        <v>20</v>
      </c>
      <c r="E42">
        <v>5</v>
      </c>
      <c r="F42" t="s">
        <v>18</v>
      </c>
      <c r="G42" t="s">
        <v>19</v>
      </c>
      <c r="H42" t="s">
        <v>23</v>
      </c>
      <c r="I42">
        <v>34.6</v>
      </c>
      <c r="J42">
        <f t="shared" si="0"/>
        <v>34</v>
      </c>
    </row>
    <row r="43" spans="1:10" x14ac:dyDescent="0.35">
      <c r="A43" t="s">
        <v>18</v>
      </c>
      <c r="B43">
        <v>2016</v>
      </c>
      <c r="C43">
        <v>101</v>
      </c>
      <c r="D43">
        <v>21</v>
      </c>
      <c r="E43">
        <v>4.8099999999999996</v>
      </c>
      <c r="F43" t="s">
        <v>18</v>
      </c>
      <c r="G43" t="s">
        <v>19</v>
      </c>
      <c r="H43" t="s">
        <v>23</v>
      </c>
      <c r="I43">
        <v>34.6</v>
      </c>
      <c r="J43">
        <f t="shared" si="0"/>
        <v>34</v>
      </c>
    </row>
    <row r="44" spans="1:10" x14ac:dyDescent="0.35">
      <c r="A44" t="s">
        <v>20</v>
      </c>
      <c r="B44">
        <v>2019</v>
      </c>
      <c r="C44">
        <v>96</v>
      </c>
      <c r="D44">
        <v>21</v>
      </c>
      <c r="E44">
        <v>4.57</v>
      </c>
      <c r="F44" t="s">
        <v>20</v>
      </c>
      <c r="G44" t="s">
        <v>21</v>
      </c>
      <c r="H44" t="s">
        <v>22</v>
      </c>
      <c r="I44">
        <v>30</v>
      </c>
      <c r="J44">
        <f t="shared" si="0"/>
        <v>30</v>
      </c>
    </row>
    <row r="45" spans="1:10" x14ac:dyDescent="0.35">
      <c r="A45" t="s">
        <v>18</v>
      </c>
      <c r="B45">
        <v>2015</v>
      </c>
      <c r="C45">
        <v>78</v>
      </c>
      <c r="D45">
        <v>19</v>
      </c>
      <c r="E45">
        <v>4.1100000000000003</v>
      </c>
      <c r="F45" t="s">
        <v>18</v>
      </c>
      <c r="G45" t="s">
        <v>19</v>
      </c>
      <c r="H45" t="s">
        <v>23</v>
      </c>
      <c r="I45">
        <v>34.6</v>
      </c>
      <c r="J45">
        <f t="shared" si="0"/>
        <v>34</v>
      </c>
    </row>
    <row r="46" spans="1:10" x14ac:dyDescent="0.35">
      <c r="A46" t="s">
        <v>18</v>
      </c>
      <c r="B46">
        <v>2012</v>
      </c>
      <c r="C46">
        <v>66</v>
      </c>
      <c r="D46">
        <v>20</v>
      </c>
      <c r="E46">
        <v>3.3</v>
      </c>
      <c r="F46" t="s">
        <v>18</v>
      </c>
      <c r="G46" t="s">
        <v>19</v>
      </c>
      <c r="H46" t="s">
        <v>23</v>
      </c>
      <c r="I46">
        <v>34.6</v>
      </c>
      <c r="J46">
        <f t="shared" si="0"/>
        <v>34</v>
      </c>
    </row>
    <row r="47" spans="1:10" x14ac:dyDescent="0.35">
      <c r="A47" t="s">
        <v>18</v>
      </c>
      <c r="B47">
        <v>2014</v>
      </c>
      <c r="C47">
        <v>59</v>
      </c>
      <c r="D47">
        <v>19</v>
      </c>
      <c r="E47">
        <v>3.11</v>
      </c>
      <c r="F47" t="s">
        <v>18</v>
      </c>
      <c r="G47" t="s">
        <v>19</v>
      </c>
      <c r="H47" t="s">
        <v>23</v>
      </c>
      <c r="I47">
        <v>34.6</v>
      </c>
      <c r="J47">
        <f t="shared" si="0"/>
        <v>34</v>
      </c>
    </row>
    <row r="48" spans="1:10" x14ac:dyDescent="0.35">
      <c r="A48" t="s">
        <v>18</v>
      </c>
      <c r="B48">
        <v>2018</v>
      </c>
      <c r="C48">
        <v>62</v>
      </c>
      <c r="D48">
        <v>21</v>
      </c>
      <c r="E48">
        <v>2.95</v>
      </c>
      <c r="F48" t="s">
        <v>18</v>
      </c>
      <c r="G48" t="s">
        <v>19</v>
      </c>
      <c r="H48" t="s">
        <v>23</v>
      </c>
      <c r="I48">
        <v>34.6</v>
      </c>
      <c r="J48">
        <f t="shared" si="0"/>
        <v>34</v>
      </c>
    </row>
    <row r="49" spans="1:10" x14ac:dyDescent="0.35">
      <c r="A49" t="s">
        <v>20</v>
      </c>
      <c r="B49">
        <v>2017</v>
      </c>
      <c r="C49">
        <v>54</v>
      </c>
      <c r="D49">
        <v>20</v>
      </c>
      <c r="E49">
        <v>2.7</v>
      </c>
      <c r="F49" t="s">
        <v>20</v>
      </c>
      <c r="G49" t="s">
        <v>21</v>
      </c>
      <c r="H49" t="s">
        <v>22</v>
      </c>
      <c r="I49">
        <v>30</v>
      </c>
      <c r="J49">
        <f t="shared" si="0"/>
        <v>30</v>
      </c>
    </row>
    <row r="50" spans="1:10" x14ac:dyDescent="0.35">
      <c r="A50" t="s">
        <v>18</v>
      </c>
      <c r="B50">
        <v>2013</v>
      </c>
      <c r="C50">
        <v>49</v>
      </c>
      <c r="D50">
        <v>19</v>
      </c>
      <c r="E50">
        <v>2.58</v>
      </c>
      <c r="F50" t="s">
        <v>18</v>
      </c>
      <c r="G50" t="s">
        <v>19</v>
      </c>
      <c r="H50" t="s">
        <v>23</v>
      </c>
      <c r="I50">
        <v>34.6</v>
      </c>
      <c r="J50">
        <f t="shared" si="0"/>
        <v>34</v>
      </c>
    </row>
    <row r="51" spans="1:10" x14ac:dyDescent="0.35">
      <c r="A51" t="s">
        <v>9</v>
      </c>
      <c r="B51">
        <v>2015</v>
      </c>
      <c r="C51">
        <v>49</v>
      </c>
      <c r="D51">
        <v>19</v>
      </c>
      <c r="E51">
        <v>2.58</v>
      </c>
      <c r="F51" t="s">
        <v>9</v>
      </c>
      <c r="G51" t="s">
        <v>10</v>
      </c>
      <c r="H51" t="s">
        <v>11</v>
      </c>
      <c r="I51">
        <v>26.9</v>
      </c>
      <c r="J51">
        <f t="shared" si="0"/>
        <v>26</v>
      </c>
    </row>
    <row r="52" spans="1:10" x14ac:dyDescent="0.35">
      <c r="A52" t="s">
        <v>20</v>
      </c>
      <c r="B52">
        <v>2018</v>
      </c>
      <c r="C52">
        <v>53</v>
      </c>
      <c r="D52">
        <v>21</v>
      </c>
      <c r="E52">
        <v>2.52</v>
      </c>
      <c r="F52" t="s">
        <v>20</v>
      </c>
      <c r="G52" t="s">
        <v>21</v>
      </c>
      <c r="H52" t="s">
        <v>22</v>
      </c>
      <c r="I52">
        <v>30</v>
      </c>
      <c r="J52">
        <f t="shared" si="0"/>
        <v>30</v>
      </c>
    </row>
    <row r="53" spans="1:10" x14ac:dyDescent="0.35">
      <c r="A53" t="s">
        <v>18</v>
      </c>
      <c r="B53">
        <v>2019</v>
      </c>
      <c r="C53">
        <v>52</v>
      </c>
      <c r="D53">
        <v>21</v>
      </c>
      <c r="E53">
        <v>2.48</v>
      </c>
      <c r="F53" t="s">
        <v>18</v>
      </c>
      <c r="G53" t="s">
        <v>19</v>
      </c>
      <c r="H53" t="s">
        <v>23</v>
      </c>
      <c r="I53">
        <v>34.6</v>
      </c>
      <c r="J53">
        <f t="shared" si="0"/>
        <v>34</v>
      </c>
    </row>
    <row r="54" spans="1:10" x14ac:dyDescent="0.35">
      <c r="A54" t="s">
        <v>20</v>
      </c>
      <c r="B54">
        <v>2016</v>
      </c>
      <c r="C54">
        <v>46</v>
      </c>
      <c r="D54">
        <v>21</v>
      </c>
      <c r="E54">
        <v>2.19</v>
      </c>
      <c r="F54" t="s">
        <v>20</v>
      </c>
      <c r="G54" t="s">
        <v>21</v>
      </c>
      <c r="H54" t="s">
        <v>22</v>
      </c>
      <c r="I54">
        <v>30</v>
      </c>
      <c r="J54">
        <f t="shared" si="0"/>
        <v>30</v>
      </c>
    </row>
    <row r="55" spans="1:10" x14ac:dyDescent="0.35">
      <c r="A55" t="s">
        <v>15</v>
      </c>
      <c r="B55">
        <v>2018</v>
      </c>
      <c r="C55">
        <v>39</v>
      </c>
      <c r="D55">
        <v>21</v>
      </c>
      <c r="E55">
        <v>1.86</v>
      </c>
      <c r="F55" t="s">
        <v>15</v>
      </c>
      <c r="G55" t="s">
        <v>16</v>
      </c>
      <c r="H55" t="s">
        <v>17</v>
      </c>
      <c r="I55">
        <v>26.9</v>
      </c>
      <c r="J55">
        <f t="shared" si="0"/>
        <v>26</v>
      </c>
    </row>
    <row r="56" spans="1:10" x14ac:dyDescent="0.35">
      <c r="A56" t="s">
        <v>20</v>
      </c>
      <c r="B56">
        <v>2015</v>
      </c>
      <c r="C56">
        <v>18</v>
      </c>
      <c r="D56">
        <v>19</v>
      </c>
      <c r="E56">
        <v>0.95</v>
      </c>
      <c r="F56" t="s">
        <v>20</v>
      </c>
      <c r="G56" t="s">
        <v>21</v>
      </c>
      <c r="H56" t="s">
        <v>22</v>
      </c>
      <c r="I56">
        <v>30</v>
      </c>
      <c r="J56">
        <f t="shared" si="0"/>
        <v>30</v>
      </c>
    </row>
    <row r="57" spans="1:10" x14ac:dyDescent="0.35">
      <c r="A57" t="s">
        <v>18</v>
      </c>
      <c r="B57">
        <v>2011</v>
      </c>
      <c r="C57">
        <v>14</v>
      </c>
      <c r="D57">
        <v>18</v>
      </c>
      <c r="E57">
        <v>0.78</v>
      </c>
      <c r="F57" t="s">
        <v>18</v>
      </c>
      <c r="G57" t="s">
        <v>19</v>
      </c>
      <c r="H57" t="s">
        <v>23</v>
      </c>
      <c r="I57">
        <v>34.6</v>
      </c>
      <c r="J57">
        <f t="shared" si="0"/>
        <v>34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drivers_comparison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Dubeniuk Mykhailo</cp:lastModifiedBy>
  <dcterms:created xsi:type="dcterms:W3CDTF">2024-09-17T00:49:57Z</dcterms:created>
  <dcterms:modified xsi:type="dcterms:W3CDTF">2024-09-17T23:34:26Z</dcterms:modified>
</cp:coreProperties>
</file>