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SQL Projects Includes Learning\SQL_Project_F1\results\"/>
    </mc:Choice>
  </mc:AlternateContent>
  <xr:revisionPtr revIDLastSave="0" documentId="13_ncr:1_{29E3E01D-07C7-4DE4-AAB9-A3A077FBEED3}" xr6:coauthVersionLast="47" xr6:coauthVersionMax="47" xr10:uidLastSave="{00000000-0000-0000-0000-000000000000}"/>
  <bookViews>
    <workbookView xWindow="-110" yWindow="-110" windowWidth="25820" windowHeight="14020" xr2:uid="{926F17B1-C278-4F2D-B182-D13192721093}"/>
  </bookViews>
  <sheets>
    <sheet name="year_of_driv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E30" i="1" l="1"/>
  <c r="F30" i="1" s="1"/>
  <c r="G30" i="1" s="1"/>
</calcChain>
</file>

<file path=xl/sharedStrings.xml><?xml version="1.0" encoding="utf-8"?>
<sst xmlns="http://schemas.openxmlformats.org/spreadsheetml/2006/main" count="7" uniqueCount="7">
  <si>
    <t>year</t>
  </si>
  <si>
    <t>avg_age_in_years</t>
  </si>
  <si>
    <t>MIN</t>
  </si>
  <si>
    <t>MAX</t>
  </si>
  <si>
    <t>DIFFERENCE</t>
  </si>
  <si>
    <t>PERCENTAGE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</si>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</sst>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3764073883287"/>
          <c:y val="0.24865679270771215"/>
          <c:w val="0.86863112321240221"/>
          <c:h val="0.71990677749516241"/>
        </c:manualLayout>
      </c:layout>
      <c:lineChart>
        <c:grouping val="standard"/>
        <c:varyColors val="0"/>
        <c:ser>
          <c:idx val="0"/>
          <c:order val="0"/>
          <c:tx>
            <c:strRef>
              <c:f>year_of_drivers!$B$1</c:f>
              <c:strCache>
                <c:ptCount val="1"/>
                <c:pt idx="0">
                  <c:v>avg_age_in_years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9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38F-4AE9-A566-79E2B4B622B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238F-4AE9-A566-79E2B4B622B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38F-4AE9-A566-79E2B4B622B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238F-4AE9-A566-79E2B4B622BB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38F-4AE9-A566-79E2B4B622BB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238F-4AE9-A566-79E2B4B622BB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38F-4AE9-A566-79E2B4B622BB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238F-4AE9-A566-79E2B4B622BB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38F-4AE9-A566-79E2B4B622BB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238F-4AE9-A566-79E2B4B622BB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38F-4AE9-A566-79E2B4B622BB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238F-4AE9-A566-79E2B4B622BB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38F-4AE9-A566-79E2B4B622BB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238F-4AE9-A566-79E2B4B622BB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38F-4AE9-A566-79E2B4B622BB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238F-4AE9-A566-79E2B4B622BB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38F-4AE9-A566-79E2B4B622BB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238F-4AE9-A566-79E2B4B622BB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38F-4AE9-A566-79E2B4B622BB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238F-4AE9-A566-79E2B4B622BB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38F-4AE9-A566-79E2B4B622BB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238F-4AE9-A566-79E2B4B622BB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38F-4AE9-A566-79E2B4B622BB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38F-4AE9-A566-79E2B4B622BB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38F-4AE9-A566-79E2B4B622BB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238F-4AE9-A566-79E2B4B622BB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8F-4AE9-A566-79E2B4B622BB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8F-4AE9-A566-79E2B4B622BB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238F-4AE9-A566-79E2B4B622BB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238F-4AE9-A566-79E2B4B622BB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8F-4AE9-A566-79E2B4B622BB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8F-4AE9-A566-79E2B4B622BB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8F-4AE9-A566-79E2B4B622BB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238F-4AE9-A566-79E2B4B622BB}"/>
              </c:ext>
            </c:extLst>
          </c:dPt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238F-4AE9-A566-79E2B4B622BB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8F-4AE9-A566-79E2B4B622BB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38F-4AE9-A566-79E2B4B622BB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8F-4AE9-A566-79E2B4B622BB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8F-4AE9-A566-79E2B4B622BB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38F-4AE9-A566-79E2B4B622BB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8F-4AE9-A566-79E2B4B622BB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8F-4AE9-A566-79E2B4B622BB}"/>
              </c:ext>
            </c:extLst>
          </c:dPt>
          <c:dPt>
            <c:idx val="43"/>
            <c:marker>
              <c:symbol val="circle"/>
              <c:size val="9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8F-4AE9-A566-79E2B4B622BB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1A09-4DE7-9845-CD4291E46252}"/>
              </c:ext>
            </c:extLst>
          </c:dPt>
          <c:dPt>
            <c:idx val="4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1A09-4DE7-9845-CD4291E46252}"/>
              </c:ext>
            </c:extLst>
          </c:dPt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E-1A09-4DE7-9845-CD4291E46252}"/>
              </c:ext>
            </c:extLst>
          </c:dPt>
          <c:dPt>
            <c:idx val="4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1A09-4DE7-9845-CD4291E46252}"/>
              </c:ext>
            </c:extLst>
          </c:dPt>
          <c:dPt>
            <c:idx val="4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0-1A09-4DE7-9845-CD4291E46252}"/>
              </c:ext>
            </c:extLst>
          </c:dPt>
          <c:dPt>
            <c:idx val="4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1A09-4DE7-9845-CD4291E46252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2-1A09-4DE7-9845-CD4291E46252}"/>
              </c:ext>
            </c:extLst>
          </c:dPt>
          <c:dPt>
            <c:idx val="5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1A09-4DE7-9845-CD4291E46252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1A09-4DE7-9845-CD4291E46252}"/>
              </c:ext>
            </c:extLst>
          </c:dPt>
          <c:dPt>
            <c:idx val="5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1A09-4DE7-9845-CD4291E46252}"/>
              </c:ext>
            </c:extLst>
          </c:dPt>
          <c:dPt>
            <c:idx val="5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6-1A09-4DE7-9845-CD4291E46252}"/>
              </c:ext>
            </c:extLst>
          </c:dPt>
          <c:dPt>
            <c:idx val="5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1A09-4DE7-9845-CD4291E46252}"/>
              </c:ext>
            </c:extLst>
          </c:dPt>
          <c:dPt>
            <c:idx val="5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8-1A09-4DE7-9845-CD4291E46252}"/>
              </c:ext>
            </c:extLst>
          </c:dPt>
          <c:dPt>
            <c:idx val="5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1A09-4DE7-9845-CD4291E46252}"/>
              </c:ext>
            </c:extLst>
          </c:dPt>
          <c:dPt>
            <c:idx val="5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A-1A09-4DE7-9845-CD4291E46252}"/>
              </c:ext>
            </c:extLst>
          </c:dPt>
          <c:dPt>
            <c:idx val="5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1A09-4DE7-9845-CD4291E46252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C-1A09-4DE7-9845-CD4291E46252}"/>
              </c:ext>
            </c:extLst>
          </c:dPt>
          <c:dPt>
            <c:idx val="6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1A09-4DE7-9845-CD4291E46252}"/>
              </c:ext>
            </c:extLst>
          </c:dPt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E-1A09-4DE7-9845-CD4291E46252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1A09-4DE7-9845-CD4291E46252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1A09-4DE7-9845-CD4291E46252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0-1A09-4DE7-9845-CD4291E46252}"/>
              </c:ext>
            </c:extLst>
          </c:dPt>
          <c:dPt>
            <c:idx val="66"/>
            <c:marker>
              <c:symbol val="circle"/>
              <c:size val="9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38F-4AE9-A566-79E2B4B622BB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2-1A09-4DE7-9845-CD4291E46252}"/>
              </c:ext>
            </c:extLst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4-1A09-4DE7-9845-CD4291E46252}"/>
              </c:ext>
            </c:extLst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1A09-4DE7-9845-CD4291E46252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1A09-4DE7-9845-CD4291E46252}"/>
              </c:ext>
            </c:extLst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6-1A09-4DE7-9845-CD4291E46252}"/>
              </c:ext>
            </c:extLst>
          </c:dPt>
          <c:dPt>
            <c:idx val="7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1A09-4DE7-9845-CD4291E46252}"/>
              </c:ext>
            </c:extLst>
          </c:dPt>
          <c:dPt>
            <c:idx val="7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8-1A09-4DE7-9845-CD4291E46252}"/>
              </c:ext>
            </c:extLst>
          </c:dPt>
          <c:dPt>
            <c:idx val="7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1A09-4DE7-9845-CD4291E46252}"/>
              </c:ext>
            </c:extLst>
          </c:dPt>
          <c:dPt>
            <c:idx val="75"/>
            <c:marker>
              <c:symbol val="circle"/>
              <c:size val="9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1A09-4DE7-9845-CD4291E46252}"/>
              </c:ext>
            </c:extLst>
          </c:dPt>
          <c:cat>
            <c:numRef>
              <c:f>year_of_drivers!$A$2:$A$77</c:f>
              <c:numCache>
                <c:formatCode>General</c:formatCode>
                <c:ptCount val="7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</c:numCache>
            </c:numRef>
          </c:cat>
          <c:val>
            <c:numRef>
              <c:f>year_of_drivers!$B$2:$B$77</c:f>
              <c:numCache>
                <c:formatCode>General</c:formatCode>
                <c:ptCount val="76"/>
                <c:pt idx="0">
                  <c:v>36.83</c:v>
                </c:pt>
                <c:pt idx="1">
                  <c:v>37.020000000000003</c:v>
                </c:pt>
                <c:pt idx="2">
                  <c:v>36.07</c:v>
                </c:pt>
                <c:pt idx="3">
                  <c:v>34.82</c:v>
                </c:pt>
                <c:pt idx="4">
                  <c:v>34.5</c:v>
                </c:pt>
                <c:pt idx="5">
                  <c:v>34.700000000000003</c:v>
                </c:pt>
                <c:pt idx="6">
                  <c:v>34.76</c:v>
                </c:pt>
                <c:pt idx="7">
                  <c:v>33.32</c:v>
                </c:pt>
                <c:pt idx="8">
                  <c:v>33.799999999999997</c:v>
                </c:pt>
                <c:pt idx="9">
                  <c:v>33.25</c:v>
                </c:pt>
                <c:pt idx="10">
                  <c:v>33.53</c:v>
                </c:pt>
                <c:pt idx="11">
                  <c:v>31.02</c:v>
                </c:pt>
                <c:pt idx="12">
                  <c:v>30.87</c:v>
                </c:pt>
                <c:pt idx="13">
                  <c:v>31.73</c:v>
                </c:pt>
                <c:pt idx="14">
                  <c:v>32.03</c:v>
                </c:pt>
                <c:pt idx="15">
                  <c:v>31.27</c:v>
                </c:pt>
                <c:pt idx="16">
                  <c:v>32.049999999999997</c:v>
                </c:pt>
                <c:pt idx="17">
                  <c:v>32.25</c:v>
                </c:pt>
                <c:pt idx="18">
                  <c:v>32.1</c:v>
                </c:pt>
                <c:pt idx="19">
                  <c:v>32.65</c:v>
                </c:pt>
                <c:pt idx="20">
                  <c:v>31.87</c:v>
                </c:pt>
                <c:pt idx="21">
                  <c:v>32.15</c:v>
                </c:pt>
                <c:pt idx="22">
                  <c:v>31.74</c:v>
                </c:pt>
                <c:pt idx="23">
                  <c:v>31.45</c:v>
                </c:pt>
                <c:pt idx="24">
                  <c:v>31.42</c:v>
                </c:pt>
                <c:pt idx="25">
                  <c:v>30.9</c:v>
                </c:pt>
                <c:pt idx="26">
                  <c:v>30.56</c:v>
                </c:pt>
                <c:pt idx="27">
                  <c:v>30.68</c:v>
                </c:pt>
                <c:pt idx="28">
                  <c:v>30.97</c:v>
                </c:pt>
                <c:pt idx="29">
                  <c:v>30.9</c:v>
                </c:pt>
                <c:pt idx="30">
                  <c:v>30.4</c:v>
                </c:pt>
                <c:pt idx="31">
                  <c:v>29.97</c:v>
                </c:pt>
                <c:pt idx="32">
                  <c:v>30.28</c:v>
                </c:pt>
                <c:pt idx="33">
                  <c:v>30.22</c:v>
                </c:pt>
                <c:pt idx="34">
                  <c:v>29.76</c:v>
                </c:pt>
                <c:pt idx="35">
                  <c:v>30.77</c:v>
                </c:pt>
                <c:pt idx="36">
                  <c:v>31.41</c:v>
                </c:pt>
                <c:pt idx="37">
                  <c:v>30.29</c:v>
                </c:pt>
                <c:pt idx="38">
                  <c:v>30.43</c:v>
                </c:pt>
                <c:pt idx="39">
                  <c:v>30.15</c:v>
                </c:pt>
                <c:pt idx="40">
                  <c:v>30.18</c:v>
                </c:pt>
                <c:pt idx="41">
                  <c:v>30.15</c:v>
                </c:pt>
                <c:pt idx="42">
                  <c:v>30.1</c:v>
                </c:pt>
                <c:pt idx="43">
                  <c:v>30.88</c:v>
                </c:pt>
                <c:pt idx="44">
                  <c:v>29.68</c:v>
                </c:pt>
                <c:pt idx="45">
                  <c:v>29.8</c:v>
                </c:pt>
                <c:pt idx="46">
                  <c:v>29.29</c:v>
                </c:pt>
                <c:pt idx="47">
                  <c:v>28.68</c:v>
                </c:pt>
                <c:pt idx="48">
                  <c:v>28.51</c:v>
                </c:pt>
                <c:pt idx="49">
                  <c:v>29.61</c:v>
                </c:pt>
                <c:pt idx="50">
                  <c:v>28.66</c:v>
                </c:pt>
                <c:pt idx="51">
                  <c:v>28.24</c:v>
                </c:pt>
                <c:pt idx="52">
                  <c:v>28.9</c:v>
                </c:pt>
                <c:pt idx="53">
                  <c:v>28.77</c:v>
                </c:pt>
                <c:pt idx="54">
                  <c:v>27.93</c:v>
                </c:pt>
                <c:pt idx="55">
                  <c:v>28.78</c:v>
                </c:pt>
                <c:pt idx="56">
                  <c:v>29.15</c:v>
                </c:pt>
                <c:pt idx="57">
                  <c:v>28.21</c:v>
                </c:pt>
                <c:pt idx="58">
                  <c:v>28.39</c:v>
                </c:pt>
                <c:pt idx="59">
                  <c:v>28.2</c:v>
                </c:pt>
                <c:pt idx="60">
                  <c:v>28.57</c:v>
                </c:pt>
                <c:pt idx="61">
                  <c:v>29.43</c:v>
                </c:pt>
                <c:pt idx="62">
                  <c:v>29.23</c:v>
                </c:pt>
                <c:pt idx="63">
                  <c:v>27.53</c:v>
                </c:pt>
                <c:pt idx="64">
                  <c:v>27.4</c:v>
                </c:pt>
                <c:pt idx="65">
                  <c:v>27.19</c:v>
                </c:pt>
                <c:pt idx="66">
                  <c:v>27.33</c:v>
                </c:pt>
                <c:pt idx="67">
                  <c:v>27.66</c:v>
                </c:pt>
                <c:pt idx="68">
                  <c:v>27.56</c:v>
                </c:pt>
                <c:pt idx="69">
                  <c:v>27.53</c:v>
                </c:pt>
                <c:pt idx="70">
                  <c:v>27.87</c:v>
                </c:pt>
                <c:pt idx="71">
                  <c:v>28.25</c:v>
                </c:pt>
                <c:pt idx="72">
                  <c:v>28.5</c:v>
                </c:pt>
                <c:pt idx="73">
                  <c:v>28.57</c:v>
                </c:pt>
                <c:pt idx="74">
                  <c:v>29.16</c:v>
                </c:pt>
                <c:pt idx="75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F-4AE9-A566-79E2B4B6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22648"/>
        <c:axId val="692124808"/>
      </c:lineChart>
      <c:catAx>
        <c:axId val="69212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254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480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92124808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2648"/>
        <c:crosses val="autoZero"/>
        <c:crossBetween val="between"/>
      </c:valAx>
      <c:spPr>
        <a:noFill/>
        <a:ln w="6350">
          <a:solidFill>
            <a:schemeClr val="bg1"/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3764073883287"/>
          <c:y val="0.24865679270771215"/>
          <c:w val="0.86863112321240221"/>
          <c:h val="0.71990677749516241"/>
        </c:manualLayout>
      </c:layout>
      <c:lineChart>
        <c:grouping val="standard"/>
        <c:varyColors val="0"/>
        <c:ser>
          <c:idx val="0"/>
          <c:order val="0"/>
          <c:tx>
            <c:strRef>
              <c:f>year_of_drivers!$B$1</c:f>
              <c:strCache>
                <c:ptCount val="1"/>
                <c:pt idx="0">
                  <c:v>avg_age_in_years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47-45F5-8A12-6BC8E2A7A1F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47-45F5-8A12-6BC8E2A7A1FE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47-45F5-8A12-6BC8E2A7A1FE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47-45F5-8A12-6BC8E2A7A1FE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347-45F5-8A12-6BC8E2A7A1FE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347-45F5-8A12-6BC8E2A7A1FE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347-45F5-8A12-6BC8E2A7A1FE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347-45F5-8A12-6BC8E2A7A1FE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9347-45F5-8A12-6BC8E2A7A1FE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9347-45F5-8A12-6BC8E2A7A1FE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9347-45F5-8A12-6BC8E2A7A1FE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9347-45F5-8A12-6BC8E2A7A1FE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9347-45F5-8A12-6BC8E2A7A1FE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9347-45F5-8A12-6BC8E2A7A1FE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9347-45F5-8A12-6BC8E2A7A1FE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9347-45F5-8A12-6BC8E2A7A1FE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9347-45F5-8A12-6BC8E2A7A1FE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9347-45F5-8A12-6BC8E2A7A1FE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9347-45F5-8A12-6BC8E2A7A1FE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9347-45F5-8A12-6BC8E2A7A1FE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9347-45F5-8A12-6BC8E2A7A1FE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9347-45F5-8A12-6BC8E2A7A1FE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9347-45F5-8A12-6BC8E2A7A1FE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9347-45F5-8A12-6BC8E2A7A1FE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9347-45F5-8A12-6BC8E2A7A1FE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9347-45F5-8A12-6BC8E2A7A1FE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9347-45F5-8A12-6BC8E2A7A1FE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9347-45F5-8A12-6BC8E2A7A1FE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9347-45F5-8A12-6BC8E2A7A1FE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9347-45F5-8A12-6BC8E2A7A1FE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9347-45F5-8A12-6BC8E2A7A1FE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9347-45F5-8A12-6BC8E2A7A1FE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9347-45F5-8A12-6BC8E2A7A1FE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9347-45F5-8A12-6BC8E2A7A1FE}"/>
              </c:ext>
            </c:extLst>
          </c:dPt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9347-45F5-8A12-6BC8E2A7A1FE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9347-45F5-8A12-6BC8E2A7A1FE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9347-45F5-8A12-6BC8E2A7A1FE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9347-45F5-8A12-6BC8E2A7A1FE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9347-45F5-8A12-6BC8E2A7A1FE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9347-45F5-8A12-6BC8E2A7A1FE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9347-45F5-8A12-6BC8E2A7A1FE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9347-45F5-8A12-6BC8E2A7A1FE}"/>
              </c:ext>
            </c:extLst>
          </c:dPt>
          <c:dPt>
            <c:idx val="43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9347-45F5-8A12-6BC8E2A7A1FE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9347-45F5-8A12-6BC8E2A7A1FE}"/>
              </c:ext>
            </c:extLst>
          </c:dPt>
          <c:dPt>
            <c:idx val="4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9347-45F5-8A12-6BC8E2A7A1FE}"/>
              </c:ext>
            </c:extLst>
          </c:dPt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9347-45F5-8A12-6BC8E2A7A1FE}"/>
              </c:ext>
            </c:extLst>
          </c:dPt>
          <c:dPt>
            <c:idx val="4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9347-45F5-8A12-6BC8E2A7A1FE}"/>
              </c:ext>
            </c:extLst>
          </c:dPt>
          <c:dPt>
            <c:idx val="4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9347-45F5-8A12-6BC8E2A7A1FE}"/>
              </c:ext>
            </c:extLst>
          </c:dPt>
          <c:dPt>
            <c:idx val="4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9347-45F5-8A12-6BC8E2A7A1FE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9347-45F5-8A12-6BC8E2A7A1FE}"/>
              </c:ext>
            </c:extLst>
          </c:dPt>
          <c:dPt>
            <c:idx val="5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9347-45F5-8A12-6BC8E2A7A1FE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9347-45F5-8A12-6BC8E2A7A1FE}"/>
              </c:ext>
            </c:extLst>
          </c:dPt>
          <c:dPt>
            <c:idx val="5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9347-45F5-8A12-6BC8E2A7A1FE}"/>
              </c:ext>
            </c:extLst>
          </c:dPt>
          <c:dPt>
            <c:idx val="5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9347-45F5-8A12-6BC8E2A7A1FE}"/>
              </c:ext>
            </c:extLst>
          </c:dPt>
          <c:dPt>
            <c:idx val="5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9347-45F5-8A12-6BC8E2A7A1FE}"/>
              </c:ext>
            </c:extLst>
          </c:dPt>
          <c:dPt>
            <c:idx val="5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9347-45F5-8A12-6BC8E2A7A1FE}"/>
              </c:ext>
            </c:extLst>
          </c:dPt>
          <c:dPt>
            <c:idx val="5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9347-45F5-8A12-6BC8E2A7A1FE}"/>
              </c:ext>
            </c:extLst>
          </c:dPt>
          <c:dPt>
            <c:idx val="5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9347-45F5-8A12-6BC8E2A7A1FE}"/>
              </c:ext>
            </c:extLst>
          </c:dPt>
          <c:dPt>
            <c:idx val="5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9347-45F5-8A12-6BC8E2A7A1FE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9347-45F5-8A12-6BC8E2A7A1FE}"/>
              </c:ext>
            </c:extLst>
          </c:dPt>
          <c:dPt>
            <c:idx val="6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9347-45F5-8A12-6BC8E2A7A1FE}"/>
              </c:ext>
            </c:extLst>
          </c:dPt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9347-45F5-8A12-6BC8E2A7A1FE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9347-45F5-8A12-6BC8E2A7A1FE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9347-45F5-8A12-6BC8E2A7A1FE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9347-45F5-8A12-6BC8E2A7A1FE}"/>
              </c:ext>
            </c:extLst>
          </c:dPt>
          <c:dPt>
            <c:idx val="66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9347-45F5-8A12-6BC8E2A7A1FE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9347-45F5-8A12-6BC8E2A7A1FE}"/>
              </c:ext>
            </c:extLst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9347-45F5-8A12-6BC8E2A7A1FE}"/>
              </c:ext>
            </c:extLst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9347-45F5-8A12-6BC8E2A7A1FE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9347-45F5-8A12-6BC8E2A7A1FE}"/>
              </c:ext>
            </c:extLst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9347-45F5-8A12-6BC8E2A7A1FE}"/>
              </c:ext>
            </c:extLst>
          </c:dPt>
          <c:dPt>
            <c:idx val="7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9347-45F5-8A12-6BC8E2A7A1FE}"/>
              </c:ext>
            </c:extLst>
          </c:dPt>
          <c:dPt>
            <c:idx val="7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9347-45F5-8A12-6BC8E2A7A1FE}"/>
              </c:ext>
            </c:extLst>
          </c:dPt>
          <c:dPt>
            <c:idx val="7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9347-45F5-8A12-6BC8E2A7A1FE}"/>
              </c:ext>
            </c:extLst>
          </c:dPt>
          <c:dPt>
            <c:idx val="7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9347-45F5-8A12-6BC8E2A7A1FE}"/>
              </c:ext>
            </c:extLst>
          </c:dPt>
          <c:cat>
            <c:numRef>
              <c:f>year_of_drivers!$A$2:$A$77</c:f>
              <c:numCache>
                <c:formatCode>General</c:formatCode>
                <c:ptCount val="7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</c:numCache>
            </c:numRef>
          </c:cat>
          <c:val>
            <c:numRef>
              <c:f>year_of_drivers!$B$2:$B$77</c:f>
              <c:numCache>
                <c:formatCode>General</c:formatCode>
                <c:ptCount val="76"/>
                <c:pt idx="0">
                  <c:v>36.83</c:v>
                </c:pt>
                <c:pt idx="1">
                  <c:v>37.020000000000003</c:v>
                </c:pt>
                <c:pt idx="2">
                  <c:v>36.07</c:v>
                </c:pt>
                <c:pt idx="3">
                  <c:v>34.82</c:v>
                </c:pt>
                <c:pt idx="4">
                  <c:v>34.5</c:v>
                </c:pt>
                <c:pt idx="5">
                  <c:v>34.700000000000003</c:v>
                </c:pt>
                <c:pt idx="6">
                  <c:v>34.76</c:v>
                </c:pt>
                <c:pt idx="7">
                  <c:v>33.32</c:v>
                </c:pt>
                <c:pt idx="8">
                  <c:v>33.799999999999997</c:v>
                </c:pt>
                <c:pt idx="9">
                  <c:v>33.25</c:v>
                </c:pt>
                <c:pt idx="10">
                  <c:v>33.53</c:v>
                </c:pt>
                <c:pt idx="11">
                  <c:v>31.02</c:v>
                </c:pt>
                <c:pt idx="12">
                  <c:v>30.87</c:v>
                </c:pt>
                <c:pt idx="13">
                  <c:v>31.73</c:v>
                </c:pt>
                <c:pt idx="14">
                  <c:v>32.03</c:v>
                </c:pt>
                <c:pt idx="15">
                  <c:v>31.27</c:v>
                </c:pt>
                <c:pt idx="16">
                  <c:v>32.049999999999997</c:v>
                </c:pt>
                <c:pt idx="17">
                  <c:v>32.25</c:v>
                </c:pt>
                <c:pt idx="18">
                  <c:v>32.1</c:v>
                </c:pt>
                <c:pt idx="19">
                  <c:v>32.65</c:v>
                </c:pt>
                <c:pt idx="20">
                  <c:v>31.87</c:v>
                </c:pt>
                <c:pt idx="21">
                  <c:v>32.15</c:v>
                </c:pt>
                <c:pt idx="22">
                  <c:v>31.74</c:v>
                </c:pt>
                <c:pt idx="23">
                  <c:v>31.45</c:v>
                </c:pt>
                <c:pt idx="24">
                  <c:v>31.42</c:v>
                </c:pt>
                <c:pt idx="25">
                  <c:v>30.9</c:v>
                </c:pt>
                <c:pt idx="26">
                  <c:v>30.56</c:v>
                </c:pt>
                <c:pt idx="27">
                  <c:v>30.68</c:v>
                </c:pt>
                <c:pt idx="28">
                  <c:v>30.97</c:v>
                </c:pt>
                <c:pt idx="29">
                  <c:v>30.9</c:v>
                </c:pt>
                <c:pt idx="30">
                  <c:v>30.4</c:v>
                </c:pt>
                <c:pt idx="31">
                  <c:v>29.97</c:v>
                </c:pt>
                <c:pt idx="32">
                  <c:v>30.28</c:v>
                </c:pt>
                <c:pt idx="33">
                  <c:v>30.22</c:v>
                </c:pt>
                <c:pt idx="34">
                  <c:v>29.76</c:v>
                </c:pt>
                <c:pt idx="35">
                  <c:v>30.77</c:v>
                </c:pt>
                <c:pt idx="36">
                  <c:v>31.41</c:v>
                </c:pt>
                <c:pt idx="37">
                  <c:v>30.29</c:v>
                </c:pt>
                <c:pt idx="38">
                  <c:v>30.43</c:v>
                </c:pt>
                <c:pt idx="39">
                  <c:v>30.15</c:v>
                </c:pt>
                <c:pt idx="40">
                  <c:v>30.18</c:v>
                </c:pt>
                <c:pt idx="41">
                  <c:v>30.15</c:v>
                </c:pt>
                <c:pt idx="42">
                  <c:v>30.1</c:v>
                </c:pt>
                <c:pt idx="43">
                  <c:v>30.88</c:v>
                </c:pt>
                <c:pt idx="44">
                  <c:v>29.68</c:v>
                </c:pt>
                <c:pt idx="45">
                  <c:v>29.8</c:v>
                </c:pt>
                <c:pt idx="46">
                  <c:v>29.29</c:v>
                </c:pt>
                <c:pt idx="47">
                  <c:v>28.68</c:v>
                </c:pt>
                <c:pt idx="48">
                  <c:v>28.51</c:v>
                </c:pt>
                <c:pt idx="49">
                  <c:v>29.61</c:v>
                </c:pt>
                <c:pt idx="50">
                  <c:v>28.66</c:v>
                </c:pt>
                <c:pt idx="51">
                  <c:v>28.24</c:v>
                </c:pt>
                <c:pt idx="52">
                  <c:v>28.9</c:v>
                </c:pt>
                <c:pt idx="53">
                  <c:v>28.77</c:v>
                </c:pt>
                <c:pt idx="54">
                  <c:v>27.93</c:v>
                </c:pt>
                <c:pt idx="55">
                  <c:v>28.78</c:v>
                </c:pt>
                <c:pt idx="56">
                  <c:v>29.15</c:v>
                </c:pt>
                <c:pt idx="57">
                  <c:v>28.21</c:v>
                </c:pt>
                <c:pt idx="58">
                  <c:v>28.39</c:v>
                </c:pt>
                <c:pt idx="59">
                  <c:v>28.2</c:v>
                </c:pt>
                <c:pt idx="60">
                  <c:v>28.57</c:v>
                </c:pt>
                <c:pt idx="61">
                  <c:v>29.43</c:v>
                </c:pt>
                <c:pt idx="62">
                  <c:v>29.23</c:v>
                </c:pt>
                <c:pt idx="63">
                  <c:v>27.53</c:v>
                </c:pt>
                <c:pt idx="64">
                  <c:v>27.4</c:v>
                </c:pt>
                <c:pt idx="65">
                  <c:v>27.19</c:v>
                </c:pt>
                <c:pt idx="66">
                  <c:v>27.33</c:v>
                </c:pt>
                <c:pt idx="67">
                  <c:v>27.66</c:v>
                </c:pt>
                <c:pt idx="68">
                  <c:v>27.56</c:v>
                </c:pt>
                <c:pt idx="69">
                  <c:v>27.53</c:v>
                </c:pt>
                <c:pt idx="70">
                  <c:v>27.87</c:v>
                </c:pt>
                <c:pt idx="71">
                  <c:v>28.25</c:v>
                </c:pt>
                <c:pt idx="72">
                  <c:v>28.5</c:v>
                </c:pt>
                <c:pt idx="73">
                  <c:v>28.57</c:v>
                </c:pt>
                <c:pt idx="74">
                  <c:v>29.16</c:v>
                </c:pt>
                <c:pt idx="75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9347-45F5-8A12-6BC8E2A7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22648"/>
        <c:axId val="692124808"/>
      </c:lineChart>
      <c:catAx>
        <c:axId val="69212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254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480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92124808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2648"/>
        <c:crosses val="autoZero"/>
        <c:crossBetween val="between"/>
      </c:valAx>
      <c:spPr>
        <a:noFill/>
        <a:ln w="6350">
          <a:solidFill>
            <a:schemeClr val="bg1"/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50801</xdr:rowOff>
    </xdr:from>
    <xdr:to>
      <xdr:col>15</xdr:col>
      <xdr:colOff>215900</xdr:colOff>
      <xdr:row>24</xdr:row>
      <xdr:rowOff>69851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61D7FA-2A7E-4902-9786-B8614734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374650</xdr:colOff>
      <xdr:row>8</xdr:row>
      <xdr:rowOff>82550</xdr:rowOff>
    </xdr:from>
    <xdr:ext cx="1193800" cy="7747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4A8864-B0EA-417B-948F-BB855956E91E}"/>
            </a:ext>
          </a:extLst>
        </xdr:cNvPr>
        <xdr:cNvSpPr txBox="1"/>
      </xdr:nvSpPr>
      <xdr:spPr>
        <a:xfrm>
          <a:off x="6305550" y="1504950"/>
          <a:ext cx="1193800" cy="774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US" sz="1100" b="0">
              <a:solidFill>
                <a:schemeClr val="accent1">
                  <a:lumMod val="75000"/>
                </a:schemeClr>
              </a:solidFill>
            </a:rPr>
            <a:t>1994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was the last</a:t>
          </a:r>
          <a:r>
            <a:rPr lang="en-US" sz="11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season with the average of age of F1 driver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&gt; 30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. 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5</xdr:col>
      <xdr:colOff>457200</xdr:colOff>
      <xdr:row>33</xdr:row>
      <xdr:rowOff>114300</xdr:rowOff>
    </xdr:from>
    <xdr:ext cx="5097806" cy="76703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89FB992-8B60-A943-D4BF-6411B2355897}"/>
            </a:ext>
          </a:extLst>
        </xdr:cNvPr>
        <xdr:cNvSpPr txBox="1"/>
      </xdr:nvSpPr>
      <xdr:spPr>
        <a:xfrm>
          <a:off x="4406900" y="5981700"/>
          <a:ext cx="5097806" cy="7670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Here’s the breakdown of the drivers for the 2025 Formula 1 season along with their ages:</a:t>
          </a:r>
        </a:p>
        <a:p>
          <a:r>
            <a:rPr lang="en-US" b="1"/>
            <a:t>Max Verstappen</a:t>
          </a:r>
          <a:r>
            <a:rPr lang="en-US"/>
            <a:t> (Red Bull) – born September 30, 1997, will be </a:t>
          </a:r>
          <a:r>
            <a:rPr lang="en-US" b="1"/>
            <a:t>28 years old</a:t>
          </a:r>
          <a:r>
            <a:rPr lang="en-US"/>
            <a:t>.</a:t>
          </a:r>
        </a:p>
        <a:p>
          <a:r>
            <a:rPr lang="en-US" b="1"/>
            <a:t>Sergio Perez</a:t>
          </a:r>
          <a:r>
            <a:rPr lang="en-US"/>
            <a:t> (Red Bull) – born January 26, 1990, will be </a:t>
          </a:r>
          <a:r>
            <a:rPr lang="en-US" b="1"/>
            <a:t>35 years old</a:t>
          </a:r>
          <a:r>
            <a:rPr lang="en-US"/>
            <a:t>.</a:t>
          </a:r>
        </a:p>
        <a:p>
          <a:r>
            <a:rPr lang="en-US" b="1"/>
            <a:t>Charles Leclerc</a:t>
          </a:r>
          <a:r>
            <a:rPr lang="en-US"/>
            <a:t> (Ferrari) – born October 16, 1997, will be </a:t>
          </a:r>
          <a:r>
            <a:rPr lang="en-US" b="1"/>
            <a:t>28 years old</a:t>
          </a:r>
          <a:r>
            <a:rPr lang="en-US"/>
            <a:t>.</a:t>
          </a:r>
        </a:p>
        <a:p>
          <a:r>
            <a:rPr lang="en-US" b="1"/>
            <a:t>Lewis Hamilton</a:t>
          </a:r>
          <a:r>
            <a:rPr lang="en-US"/>
            <a:t> (Ferrari) – born January 7, 1985, will be </a:t>
          </a:r>
          <a:r>
            <a:rPr lang="en-US" b="1"/>
            <a:t>40 years old</a:t>
          </a:r>
          <a:r>
            <a:rPr lang="en-US"/>
            <a:t>.</a:t>
          </a:r>
        </a:p>
        <a:p>
          <a:r>
            <a:rPr lang="en-US" b="1"/>
            <a:t>Kimi Antonelli</a:t>
          </a:r>
          <a:r>
            <a:rPr lang="en-US"/>
            <a:t> (Mercedes) – born August 25, 2006, will be </a:t>
          </a:r>
          <a:r>
            <a:rPr lang="en-US" b="1"/>
            <a:t>19 years old</a:t>
          </a:r>
          <a:r>
            <a:rPr lang="en-US"/>
            <a:t>.</a:t>
          </a:r>
        </a:p>
        <a:p>
          <a:r>
            <a:rPr lang="en-US" b="1"/>
            <a:t>George Russell</a:t>
          </a:r>
          <a:r>
            <a:rPr lang="en-US"/>
            <a:t> (Mercedes) – born February 15, 1998, will be </a:t>
          </a:r>
          <a:r>
            <a:rPr lang="en-US" b="1"/>
            <a:t>27 years old</a:t>
          </a:r>
          <a:r>
            <a:rPr lang="en-US"/>
            <a:t>.</a:t>
          </a:r>
        </a:p>
        <a:p>
          <a:r>
            <a:rPr lang="en-US" b="1"/>
            <a:t>Lando Norris</a:t>
          </a:r>
          <a:r>
            <a:rPr lang="en-US"/>
            <a:t> (McLaren) – born November 13, 1999, will be </a:t>
          </a:r>
          <a:r>
            <a:rPr lang="en-US" b="1"/>
            <a:t>26 years old</a:t>
          </a:r>
          <a:r>
            <a:rPr lang="en-US"/>
            <a:t>.</a:t>
          </a:r>
        </a:p>
        <a:p>
          <a:r>
            <a:rPr lang="en-US" b="1"/>
            <a:t>Oscar Piastri</a:t>
          </a:r>
          <a:r>
            <a:rPr lang="en-US"/>
            <a:t> (McLaren) – born April 6, 2001, will be </a:t>
          </a:r>
          <a:r>
            <a:rPr lang="en-US" b="1"/>
            <a:t>24 years old</a:t>
          </a:r>
          <a:r>
            <a:rPr lang="en-US"/>
            <a:t>.</a:t>
          </a:r>
        </a:p>
        <a:p>
          <a:r>
            <a:rPr lang="en-US" b="1"/>
            <a:t>Lance Stroll</a:t>
          </a:r>
          <a:r>
            <a:rPr lang="en-US"/>
            <a:t> (Aston Martin) – born October 29, 1998, will be </a:t>
          </a:r>
          <a:r>
            <a:rPr lang="en-US" b="1"/>
            <a:t>27 years old</a:t>
          </a:r>
          <a:r>
            <a:rPr lang="en-US"/>
            <a:t>.</a:t>
          </a:r>
        </a:p>
        <a:p>
          <a:r>
            <a:rPr lang="en-US" b="1"/>
            <a:t>Fernando Alonso</a:t>
          </a:r>
          <a:r>
            <a:rPr lang="en-US"/>
            <a:t> (Aston Martin) – born July 29, 1981, will be </a:t>
          </a:r>
          <a:r>
            <a:rPr lang="en-US" b="1"/>
            <a:t>43 years old</a:t>
          </a:r>
          <a:r>
            <a:rPr lang="en-US"/>
            <a:t>.</a:t>
          </a:r>
        </a:p>
        <a:p>
          <a:r>
            <a:rPr lang="en-US" b="1"/>
            <a:t>Pierre Gasly</a:t>
          </a:r>
          <a:r>
            <a:rPr lang="en-US"/>
            <a:t> (Alpine) – born February 7, 1996, will be </a:t>
          </a:r>
          <a:r>
            <a:rPr lang="en-US" b="1"/>
            <a:t>29 years old</a:t>
          </a:r>
          <a:r>
            <a:rPr lang="en-US"/>
            <a:t>.</a:t>
          </a:r>
        </a:p>
        <a:p>
          <a:r>
            <a:rPr lang="en-US" b="1"/>
            <a:t>Jack Doohan</a:t>
          </a:r>
          <a:r>
            <a:rPr lang="en-US"/>
            <a:t> (Alpine) – born January 20, 2003, will be </a:t>
          </a:r>
          <a:r>
            <a:rPr lang="en-US" b="1"/>
            <a:t>22 years old</a:t>
          </a:r>
          <a:r>
            <a:rPr lang="en-US"/>
            <a:t>.</a:t>
          </a:r>
        </a:p>
        <a:p>
          <a:r>
            <a:rPr lang="en-US" b="1"/>
            <a:t>Alex Albon</a:t>
          </a:r>
          <a:r>
            <a:rPr lang="en-US"/>
            <a:t> (Williams) – born March 23, 1996, will be </a:t>
          </a:r>
          <a:r>
            <a:rPr lang="en-US" b="1"/>
            <a:t>29 years old</a:t>
          </a:r>
          <a:r>
            <a:rPr lang="en-US"/>
            <a:t>.</a:t>
          </a:r>
        </a:p>
        <a:p>
          <a:r>
            <a:rPr lang="en-US" b="1"/>
            <a:t>Carlos Sainz</a:t>
          </a:r>
          <a:r>
            <a:rPr lang="en-US"/>
            <a:t> (Williams) – born September 1, 1994, will be </a:t>
          </a:r>
          <a:r>
            <a:rPr lang="en-US" b="1"/>
            <a:t>31 years old</a:t>
          </a:r>
          <a:r>
            <a:rPr lang="en-US"/>
            <a:t>.</a:t>
          </a:r>
        </a:p>
        <a:p>
          <a:r>
            <a:rPr lang="en-US" b="1"/>
            <a:t>Yuki Tsunoda</a:t>
          </a:r>
          <a:r>
            <a:rPr lang="en-US"/>
            <a:t> (RB) – born May 11, 2000, will be </a:t>
          </a:r>
          <a:r>
            <a:rPr lang="en-US" b="1"/>
            <a:t>25 years old</a:t>
          </a:r>
          <a:r>
            <a:rPr lang="en-US"/>
            <a:t>.</a:t>
          </a:r>
        </a:p>
        <a:p>
          <a:r>
            <a:rPr lang="en-US" b="1"/>
            <a:t>Oliver Bearman</a:t>
          </a:r>
          <a:r>
            <a:rPr lang="en-US"/>
            <a:t> (Haas) – born May 8, 2005, will be </a:t>
          </a:r>
          <a:r>
            <a:rPr lang="en-US" b="1"/>
            <a:t>20 years old</a:t>
          </a:r>
          <a:r>
            <a:rPr lang="en-US"/>
            <a:t>.</a:t>
          </a:r>
        </a:p>
        <a:p>
          <a:r>
            <a:rPr lang="en-US" b="1"/>
            <a:t>Esteban Ocon</a:t>
          </a:r>
          <a:r>
            <a:rPr lang="en-US"/>
            <a:t> (Haas) – born September 17, 1996, will be </a:t>
          </a:r>
          <a:r>
            <a:rPr lang="en-US" b="1"/>
            <a:t>29 years old</a:t>
          </a:r>
          <a:r>
            <a:rPr lang="en-US"/>
            <a:t>.</a:t>
          </a:r>
        </a:p>
        <a:p>
          <a:r>
            <a:rPr lang="en-US" b="1"/>
            <a:t>Nico Hülkenberg</a:t>
          </a:r>
          <a:r>
            <a:rPr lang="en-US"/>
            <a:t> (Sauber) – born August 19, 1987, will be </a:t>
          </a:r>
          <a:r>
            <a:rPr lang="en-US" b="1"/>
            <a:t>37 years old</a:t>
          </a:r>
          <a:r>
            <a:rPr lang="en-US"/>
            <a:t>.</a:t>
          </a:r>
        </a:p>
        <a:p>
          <a:r>
            <a:rPr lang="en-US"/>
            <a:t>Now, let's calculate the average age:</a:t>
          </a:r>
        </a:p>
        <a:p>
          <a:r>
            <a:rPr lang="en-US"/>
            <a:t>Max Verstappen: 28</a:t>
          </a:r>
        </a:p>
        <a:p>
          <a:r>
            <a:rPr lang="en-US"/>
            <a:t>Sergio Perez: 35</a:t>
          </a:r>
        </a:p>
        <a:p>
          <a:r>
            <a:rPr lang="en-US"/>
            <a:t>Charles Leclerc: 28</a:t>
          </a:r>
        </a:p>
        <a:p>
          <a:r>
            <a:rPr lang="en-US"/>
            <a:t>Lewis Hamilton: 40</a:t>
          </a:r>
        </a:p>
        <a:p>
          <a:r>
            <a:rPr lang="en-US"/>
            <a:t>Kimi Antonelli: 19</a:t>
          </a:r>
        </a:p>
        <a:p>
          <a:r>
            <a:rPr lang="en-US"/>
            <a:t>George Russell: 27</a:t>
          </a:r>
        </a:p>
        <a:p>
          <a:r>
            <a:rPr lang="en-US"/>
            <a:t>Lando Norris: 26</a:t>
          </a:r>
        </a:p>
        <a:p>
          <a:r>
            <a:rPr lang="en-US"/>
            <a:t>Oscar Piastri: 24</a:t>
          </a:r>
        </a:p>
        <a:p>
          <a:r>
            <a:rPr lang="en-US"/>
            <a:t>Lance Stroll: 27</a:t>
          </a:r>
        </a:p>
        <a:p>
          <a:r>
            <a:rPr lang="en-US"/>
            <a:t>Fernando Alonso: 43</a:t>
          </a:r>
        </a:p>
        <a:p>
          <a:r>
            <a:rPr lang="en-US"/>
            <a:t>Pierre Gasly: 29</a:t>
          </a:r>
        </a:p>
        <a:p>
          <a:r>
            <a:rPr lang="en-US"/>
            <a:t>Jack Doohan: 22</a:t>
          </a:r>
        </a:p>
        <a:p>
          <a:r>
            <a:rPr lang="en-US"/>
            <a:t>Alex Albon: 29</a:t>
          </a:r>
        </a:p>
        <a:p>
          <a:r>
            <a:rPr lang="en-US"/>
            <a:t>Carlos Sainz: 31</a:t>
          </a:r>
        </a:p>
        <a:p>
          <a:r>
            <a:rPr lang="en-US"/>
            <a:t>Yuki Tsunoda: 25</a:t>
          </a:r>
        </a:p>
        <a:p>
          <a:r>
            <a:rPr lang="en-US"/>
            <a:t>Oliver Bearman: 20</a:t>
          </a:r>
        </a:p>
        <a:p>
          <a:r>
            <a:rPr lang="en-US"/>
            <a:t>Esteban Ocon: 29</a:t>
          </a:r>
        </a:p>
        <a:p>
          <a:r>
            <a:rPr lang="en-US"/>
            <a:t>Nico Hülkenberg: 37</a:t>
          </a:r>
        </a:p>
        <a:p>
          <a:r>
            <a:rPr lang="en-US" b="1"/>
            <a:t>Total sum of ages: 528 years</a:t>
          </a:r>
        </a:p>
        <a:p>
          <a:r>
            <a:rPr lang="en-US" b="1"/>
            <a:t>Number of drivers: 18</a:t>
          </a:r>
        </a:p>
        <a:p>
          <a:r>
            <a:rPr lang="en-US" b="1"/>
            <a:t>Average age:</a:t>
          </a:r>
        </a:p>
        <a:p>
          <a:r>
            <a:rPr lang="en-US"/>
            <a:t>52818=29.33\frac{528}{18} = 29.3318528​=29.33</a:t>
          </a:r>
        </a:p>
        <a:p>
          <a:r>
            <a:rPr lang="en-US"/>
            <a:t>So, the </a:t>
          </a:r>
          <a:r>
            <a:rPr lang="en-US" b="1"/>
            <a:t>average age of the 2025 F1 drivers</a:t>
          </a:r>
          <a:r>
            <a:rPr lang="en-US"/>
            <a:t> is approximately </a:t>
          </a:r>
          <a:r>
            <a:rPr lang="en-US" b="1"/>
            <a:t>29.3 years</a:t>
          </a:r>
          <a:r>
            <a:rPr lang="en-US"/>
            <a:t>.</a:t>
          </a:r>
        </a:p>
        <a:p>
          <a:endParaRPr lang="en-US" sz="1100"/>
        </a:p>
      </xdr:txBody>
    </xdr:sp>
    <xdr:clientData/>
  </xdr:oneCellAnchor>
  <xdr:twoCellAnchor editAs="oneCell">
    <xdr:from>
      <xdr:col>8</xdr:col>
      <xdr:colOff>361950</xdr:colOff>
      <xdr:row>75</xdr:row>
      <xdr:rowOff>24448</xdr:rowOff>
    </xdr:from>
    <xdr:to>
      <xdr:col>22</xdr:col>
      <xdr:colOff>126999</xdr:colOff>
      <xdr:row>100</xdr:row>
      <xdr:rowOff>19222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369329-1AF6-C6E3-39C9-7D009E7FC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2950" y="13835698"/>
          <a:ext cx="8299449" cy="4598524"/>
        </a:xfrm>
        <a:prstGeom prst="rect">
          <a:avLst/>
        </a:prstGeom>
      </xdr:spPr>
    </xdr:pic>
    <xdr:clientData/>
  </xdr:twoCellAnchor>
  <xdr:twoCellAnchor>
    <xdr:from>
      <xdr:col>14</xdr:col>
      <xdr:colOff>577850</xdr:colOff>
      <xdr:row>8</xdr:row>
      <xdr:rowOff>9525</xdr:rowOff>
    </xdr:from>
    <xdr:to>
      <xdr:col>14</xdr:col>
      <xdr:colOff>584200</xdr:colOff>
      <xdr:row>15</xdr:row>
      <xdr:rowOff>22225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5470E96-6468-EB68-64EF-6AEB2E126B7F}"/>
            </a:ext>
          </a:extLst>
        </xdr:cNvPr>
        <xdr:cNvCxnSpPr/>
      </xdr:nvCxnSpPr>
      <xdr:spPr>
        <a:xfrm flipH="1" flipV="1">
          <a:off x="10471150" y="1431925"/>
          <a:ext cx="6350" cy="12573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</xdr:row>
      <xdr:rowOff>158750</xdr:rowOff>
    </xdr:from>
    <xdr:to>
      <xdr:col>16</xdr:col>
      <xdr:colOff>520700</xdr:colOff>
      <xdr:row>48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398B39-A546-5FDE-E10E-C902D45ED200}"/>
            </a:ext>
          </a:extLst>
        </xdr:cNvPr>
        <xdr:cNvGrpSpPr/>
      </xdr:nvGrpSpPr>
      <xdr:grpSpPr>
        <a:xfrm>
          <a:off x="2413000" y="4578350"/>
          <a:ext cx="8445500" cy="4260850"/>
          <a:chOff x="2616200" y="4425950"/>
          <a:chExt cx="8153400" cy="4108450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4C8421D0-FEAD-4CA8-99EF-A531024A335D}"/>
              </a:ext>
            </a:extLst>
          </xdr:cNvPr>
          <xdr:cNvGraphicFramePr>
            <a:graphicFrameLocks/>
          </xdr:cNvGraphicFramePr>
        </xdr:nvGraphicFramePr>
        <xdr:xfrm>
          <a:off x="2616200" y="4425950"/>
          <a:ext cx="8153400" cy="4108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D4E6CC8F-F823-42C3-A8EB-F8F6F69505E6}"/>
              </a:ext>
            </a:extLst>
          </xdr:cNvPr>
          <xdr:cNvSpPr txBox="1"/>
        </xdr:nvSpPr>
        <xdr:spPr>
          <a:xfrm>
            <a:off x="6318250" y="5670550"/>
            <a:ext cx="1193800" cy="9473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sz="1100" b="0">
                <a:solidFill>
                  <a:schemeClr val="accent1">
                    <a:lumMod val="75000"/>
                  </a:schemeClr>
                </a:solidFill>
              </a:rPr>
              <a:t>1994</a:t>
            </a:r>
            <a:r>
              <a:rPr lang="en-US" sz="1100" baseline="0">
                <a:solidFill>
                  <a:schemeClr val="bg2">
                    <a:lumMod val="50000"/>
                  </a:schemeClr>
                </a:solidFill>
              </a:rPr>
              <a:t> was the last</a:t>
            </a:r>
            <a:r>
              <a:rPr lang="en-US" sz="1100" baseline="0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100" baseline="0">
                <a:solidFill>
                  <a:schemeClr val="bg2">
                    <a:lumMod val="50000"/>
                  </a:schemeClr>
                </a:solidFill>
              </a:rPr>
              <a:t>season with the average of age of F1 driver </a:t>
            </a:r>
            <a:r>
              <a:rPr lang="en-US" sz="1100" b="0" baseline="0">
                <a:solidFill>
                  <a:schemeClr val="accent1">
                    <a:lumMod val="75000"/>
                  </a:schemeClr>
                </a:solidFill>
              </a:rPr>
              <a:t>&gt; 30</a:t>
            </a:r>
            <a:r>
              <a:rPr lang="en-US" sz="1100" b="0" baseline="0">
                <a:solidFill>
                  <a:schemeClr val="bg2">
                    <a:lumMod val="50000"/>
                  </a:schemeClr>
                </a:solidFill>
              </a:rPr>
              <a:t>. </a:t>
            </a:r>
            <a:endParaRPr lang="en-US" sz="1100" b="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0.08186</cdr:x>
      <cdr:y>0.12688</cdr:y>
    </cdr:from>
    <cdr:to>
      <cdr:x>0.14558</cdr:x>
      <cdr:y>0.21622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393453D-407F-1A9E-E46C-1CFB572B1B4A}"/>
            </a:ext>
          </a:extLst>
        </cdr:cNvPr>
        <cdr:cNvSpPr txBox="1"/>
      </cdr:nvSpPr>
      <cdr:spPr>
        <a:xfrm xmlns:a="http://schemas.openxmlformats.org/drawingml/2006/main">
          <a:off x="667468" y="521296"/>
          <a:ext cx="519534" cy="367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YEAR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0.03476</cdr:x>
      <cdr:y>0.21329</cdr:y>
    </cdr:from>
    <cdr:to>
      <cdr:x>0.07714</cdr:x>
      <cdr:y>0.31962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8BFA07E-C706-F4BF-010B-9F643C51B49A}"/>
            </a:ext>
          </a:extLst>
        </cdr:cNvPr>
        <cdr:cNvSpPr txBox="1"/>
      </cdr:nvSpPr>
      <cdr:spPr>
        <a:xfrm xmlns:a="http://schemas.openxmlformats.org/drawingml/2006/main" rot="16200000">
          <a:off x="237758" y="921951"/>
          <a:ext cx="436846" cy="345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AGE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0.03614</cdr:x>
      <cdr:y>0.05854</cdr:y>
    </cdr:from>
    <cdr:to>
      <cdr:x>0.13918</cdr:x>
      <cdr:y>0.28639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00A3D2E-76AB-014A-37B8-CA9A2263A875}"/>
            </a:ext>
          </a:extLst>
        </cdr:cNvPr>
        <cdr:cNvSpPr txBox="1"/>
      </cdr:nvSpPr>
      <cdr:spPr>
        <a:xfrm xmlns:a="http://schemas.openxmlformats.org/drawingml/2006/main">
          <a:off x="320676" y="23495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0.00663</cdr:x>
      <cdr:y>0.00011</cdr:y>
    </cdr:from>
    <cdr:to>
      <cdr:x>0.21963</cdr:x>
      <cdr:y>0.11437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952F93D0-EB75-7BCD-C5E9-BF033674C824}"/>
            </a:ext>
          </a:extLst>
        </cdr:cNvPr>
        <cdr:cNvSpPr txBox="1"/>
      </cdr:nvSpPr>
      <cdr:spPr>
        <a:xfrm xmlns:a="http://schemas.openxmlformats.org/drawingml/2006/main">
          <a:off x="54029" y="465"/>
          <a:ext cx="1736671" cy="469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</a:rPr>
            <a:t>The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average age</a:t>
          </a:r>
          <a:r>
            <a:rPr lang="en-US" sz="14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of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Formula One 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driver</a:t>
          </a:r>
        </a:p>
        <a:p xmlns:a="http://schemas.openxmlformats.org/drawingml/2006/main">
          <a:endParaRPr lang="en-US" sz="1600" baseline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0.11604</cdr:x>
      <cdr:y>0.49459</cdr:y>
    </cdr:from>
    <cdr:to>
      <cdr:x>0.23754</cdr:x>
      <cdr:y>0.68161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0C216D53-9D31-4888-B329-B0414EB3152E}"/>
            </a:ext>
          </a:extLst>
        </cdr:cNvPr>
        <cdr:cNvSpPr txBox="1"/>
      </cdr:nvSpPr>
      <cdr:spPr>
        <a:xfrm xmlns:a="http://schemas.openxmlformats.org/drawingml/2006/main">
          <a:off x="946150" y="2031999"/>
          <a:ext cx="990600" cy="7683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In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1950s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the average age of F1 driver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was around 37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.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0.71573</cdr:x>
      <cdr:y>0.73879</cdr:y>
    </cdr:from>
    <cdr:to>
      <cdr:x>0.85981</cdr:x>
      <cdr:y>0.9289</cdr:y>
    </cdr:to>
    <cdr:sp macro="" textlink="">
      <cdr:nvSpPr>
        <cdr:cNvPr id="7" name="TextBox 4">
          <a:extLst xmlns:a="http://schemas.openxmlformats.org/drawingml/2006/main">
            <a:ext uri="{FF2B5EF4-FFF2-40B4-BE49-F238E27FC236}">
              <a16:creationId xmlns:a16="http://schemas.microsoft.com/office/drawing/2014/main" id="{A04A8864-B0EA-417B-948F-BB855956E91E}"/>
            </a:ext>
          </a:extLst>
        </cdr:cNvPr>
        <cdr:cNvSpPr txBox="1"/>
      </cdr:nvSpPr>
      <cdr:spPr>
        <a:xfrm xmlns:a="http://schemas.openxmlformats.org/drawingml/2006/main">
          <a:off x="5835650" y="3035299"/>
          <a:ext cx="1174750" cy="7810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>
              <a:solidFill>
                <a:schemeClr val="bg2">
                  <a:lumMod val="50000"/>
                </a:schemeClr>
              </a:solidFill>
            </a:rPr>
            <a:t>The</a:t>
          </a:r>
          <a:r>
            <a:rPr lang="en-US" sz="110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100" b="0">
              <a:solidFill>
                <a:schemeClr val="accent1">
                  <a:lumMod val="75000"/>
                </a:schemeClr>
              </a:solidFill>
            </a:rPr>
            <a:t>2015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season had the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youngest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grid in F1 history averaging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27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.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0.81308</cdr:x>
      <cdr:y>0.29057</cdr:y>
    </cdr:from>
    <cdr:to>
      <cdr:x>0.96417</cdr:x>
      <cdr:y>0.52859</cdr:y>
    </cdr:to>
    <cdr:sp macro="" textlink="">
      <cdr:nvSpPr>
        <cdr:cNvPr id="8" name="TextBox 4">
          <a:extLst xmlns:a="http://schemas.openxmlformats.org/drawingml/2006/main">
            <a:ext uri="{FF2B5EF4-FFF2-40B4-BE49-F238E27FC236}">
              <a16:creationId xmlns:a16="http://schemas.microsoft.com/office/drawing/2014/main" id="{E83F5CE9-683F-6842-2FC0-B1FAA4983845}"/>
            </a:ext>
          </a:extLst>
        </cdr:cNvPr>
        <cdr:cNvSpPr txBox="1"/>
      </cdr:nvSpPr>
      <cdr:spPr>
        <a:xfrm xmlns:a="http://schemas.openxmlformats.org/drawingml/2006/main">
          <a:off x="6629400" y="1193800"/>
          <a:ext cx="1231900" cy="9779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>
              <a:solidFill>
                <a:schemeClr val="bg2">
                  <a:lumMod val="50000"/>
                </a:schemeClr>
              </a:solidFill>
            </a:rPr>
            <a:t>The estimated </a:t>
          </a:r>
          <a:r>
            <a:rPr lang="en-US" b="0">
              <a:solidFill>
                <a:schemeClr val="bg2">
                  <a:lumMod val="50000"/>
                </a:schemeClr>
              </a:solidFill>
            </a:rPr>
            <a:t>average age 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of drivers for the 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2025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season is expected to be </a:t>
          </a:r>
          <a:r>
            <a:rPr lang="en-US" b="0">
              <a:solidFill>
                <a:schemeClr val="accent1">
                  <a:lumMod val="75000"/>
                </a:schemeClr>
              </a:solidFill>
            </a:rPr>
            <a:t>29.</a:t>
          </a:r>
          <a:endParaRPr lang="en-US" sz="1100" b="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0.86154</cdr:x>
      <cdr:y>0.68513</cdr:y>
    </cdr:from>
    <cdr:to>
      <cdr:x>0.86154</cdr:x>
      <cdr:y>0.92779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C5470E96-6468-EB68-64EF-6AEB2E126B7F}"/>
            </a:ext>
          </a:extLst>
        </cdr:cNvPr>
        <cdr:cNvCxnSpPr/>
      </cdr:nvCxnSpPr>
      <cdr:spPr>
        <a:xfrm xmlns:a="http://schemas.openxmlformats.org/drawingml/2006/main" flipV="1">
          <a:off x="7024456" y="2814824"/>
          <a:ext cx="0" cy="9969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0.59803</cdr:x>
      <cdr:y>0.31127</cdr:y>
    </cdr:from>
    <cdr:to>
      <cdr:x>0.59803</cdr:x>
      <cdr:y>0.55392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544F3D62-65E7-9434-9607-5ABA3B6A67A2}"/>
            </a:ext>
          </a:extLst>
        </cdr:cNvPr>
        <cdr:cNvCxnSpPr/>
      </cdr:nvCxnSpPr>
      <cdr:spPr>
        <a:xfrm xmlns:a="http://schemas.openxmlformats.org/drawingml/2006/main" flipV="1">
          <a:off x="4876015" y="1278820"/>
          <a:ext cx="0" cy="9969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0.11817</cdr:x>
      <cdr:y>0.40667</cdr:y>
    </cdr:from>
    <cdr:to>
      <cdr:x>0.11895</cdr:x>
      <cdr:y>0.69106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544F3D62-65E7-9434-9607-5ABA3B6A67A2}"/>
            </a:ext>
          </a:extLst>
        </cdr:cNvPr>
        <cdr:cNvCxnSpPr/>
      </cdr:nvCxnSpPr>
      <cdr:spPr>
        <a:xfrm xmlns:a="http://schemas.openxmlformats.org/drawingml/2006/main" flipH="1" flipV="1">
          <a:off x="963510" y="1670790"/>
          <a:ext cx="6349" cy="11683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0.08186</cdr:x>
      <cdr:y>0.12688</cdr:y>
    </cdr:from>
    <cdr:to>
      <cdr:x>0.14558</cdr:x>
      <cdr:y>0.21622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393453D-407F-1A9E-E46C-1CFB572B1B4A}"/>
            </a:ext>
          </a:extLst>
        </cdr:cNvPr>
        <cdr:cNvSpPr txBox="1"/>
      </cdr:nvSpPr>
      <cdr:spPr>
        <a:xfrm xmlns:a="http://schemas.openxmlformats.org/drawingml/2006/main">
          <a:off x="667468" y="521296"/>
          <a:ext cx="519534" cy="367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YEAR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0.03476</cdr:x>
      <cdr:y>0.21329</cdr:y>
    </cdr:from>
    <cdr:to>
      <cdr:x>0.07714</cdr:x>
      <cdr:y>0.31962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8BFA07E-C706-F4BF-010B-9F643C51B49A}"/>
            </a:ext>
          </a:extLst>
        </cdr:cNvPr>
        <cdr:cNvSpPr txBox="1"/>
      </cdr:nvSpPr>
      <cdr:spPr>
        <a:xfrm xmlns:a="http://schemas.openxmlformats.org/drawingml/2006/main" rot="16200000">
          <a:off x="237758" y="921951"/>
          <a:ext cx="436846" cy="345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AGE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0.03614</cdr:x>
      <cdr:y>0.05854</cdr:y>
    </cdr:from>
    <cdr:to>
      <cdr:x>0.13918</cdr:x>
      <cdr:y>0.28639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00A3D2E-76AB-014A-37B8-CA9A2263A875}"/>
            </a:ext>
          </a:extLst>
        </cdr:cNvPr>
        <cdr:cNvSpPr txBox="1"/>
      </cdr:nvSpPr>
      <cdr:spPr>
        <a:xfrm xmlns:a="http://schemas.openxmlformats.org/drawingml/2006/main">
          <a:off x="320676" y="23495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0.00663</cdr:x>
      <cdr:y>0.00011</cdr:y>
    </cdr:from>
    <cdr:to>
      <cdr:x>0.21963</cdr:x>
      <cdr:y>0.11437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952F93D0-EB75-7BCD-C5E9-BF033674C824}"/>
            </a:ext>
          </a:extLst>
        </cdr:cNvPr>
        <cdr:cNvSpPr txBox="1"/>
      </cdr:nvSpPr>
      <cdr:spPr>
        <a:xfrm xmlns:a="http://schemas.openxmlformats.org/drawingml/2006/main">
          <a:off x="54029" y="465"/>
          <a:ext cx="1736671" cy="469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</a:rPr>
            <a:t>The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average age</a:t>
          </a:r>
          <a:r>
            <a:rPr lang="en-US" sz="14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of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Formula One 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driver</a:t>
          </a:r>
        </a:p>
        <a:p xmlns:a="http://schemas.openxmlformats.org/drawingml/2006/main">
          <a:endParaRPr lang="en-US" sz="1600" baseline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0.11604</cdr:x>
      <cdr:y>0.49459</cdr:y>
    </cdr:from>
    <cdr:to>
      <cdr:x>0.23754</cdr:x>
      <cdr:y>0.68161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0C216D53-9D31-4888-B329-B0414EB3152E}"/>
            </a:ext>
          </a:extLst>
        </cdr:cNvPr>
        <cdr:cNvSpPr txBox="1"/>
      </cdr:nvSpPr>
      <cdr:spPr>
        <a:xfrm xmlns:a="http://schemas.openxmlformats.org/drawingml/2006/main">
          <a:off x="946150" y="2031999"/>
          <a:ext cx="990600" cy="7683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In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1950s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the average age of F1 driver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was around 37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.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0.7204</cdr:x>
      <cdr:y>0.73879</cdr:y>
    </cdr:from>
    <cdr:to>
      <cdr:x>0.86448</cdr:x>
      <cdr:y>0.9289</cdr:y>
    </cdr:to>
    <cdr:sp macro="" textlink="">
      <cdr:nvSpPr>
        <cdr:cNvPr id="7" name="TextBox 4">
          <a:extLst xmlns:a="http://schemas.openxmlformats.org/drawingml/2006/main">
            <a:ext uri="{FF2B5EF4-FFF2-40B4-BE49-F238E27FC236}">
              <a16:creationId xmlns:a16="http://schemas.microsoft.com/office/drawing/2014/main" id="{A04A8864-B0EA-417B-948F-BB855956E91E}"/>
            </a:ext>
          </a:extLst>
        </cdr:cNvPr>
        <cdr:cNvSpPr txBox="1"/>
      </cdr:nvSpPr>
      <cdr:spPr>
        <a:xfrm xmlns:a="http://schemas.openxmlformats.org/drawingml/2006/main">
          <a:off x="5873733" y="3035282"/>
          <a:ext cx="1174742" cy="7810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>
              <a:solidFill>
                <a:schemeClr val="bg2">
                  <a:lumMod val="50000"/>
                </a:schemeClr>
              </a:solidFill>
            </a:rPr>
            <a:t>The</a:t>
          </a:r>
          <a:r>
            <a:rPr lang="en-US" sz="110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100" b="0">
              <a:solidFill>
                <a:schemeClr val="accent1">
                  <a:lumMod val="75000"/>
                </a:schemeClr>
              </a:solidFill>
            </a:rPr>
            <a:t>2015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season had the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youngest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grid in F1 history averaging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27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.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0.81308</cdr:x>
      <cdr:y>0.29057</cdr:y>
    </cdr:from>
    <cdr:to>
      <cdr:x>0.96417</cdr:x>
      <cdr:y>0.52859</cdr:y>
    </cdr:to>
    <cdr:sp macro="" textlink="">
      <cdr:nvSpPr>
        <cdr:cNvPr id="8" name="TextBox 4">
          <a:extLst xmlns:a="http://schemas.openxmlformats.org/drawingml/2006/main">
            <a:ext uri="{FF2B5EF4-FFF2-40B4-BE49-F238E27FC236}">
              <a16:creationId xmlns:a16="http://schemas.microsoft.com/office/drawing/2014/main" id="{E83F5CE9-683F-6842-2FC0-B1FAA4983845}"/>
            </a:ext>
          </a:extLst>
        </cdr:cNvPr>
        <cdr:cNvSpPr txBox="1"/>
      </cdr:nvSpPr>
      <cdr:spPr>
        <a:xfrm xmlns:a="http://schemas.openxmlformats.org/drawingml/2006/main">
          <a:off x="6629400" y="1193800"/>
          <a:ext cx="1231900" cy="9779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>
              <a:solidFill>
                <a:schemeClr val="bg2">
                  <a:lumMod val="50000"/>
                </a:schemeClr>
              </a:solidFill>
            </a:rPr>
            <a:t>The estimated </a:t>
          </a:r>
          <a:r>
            <a:rPr lang="en-US" b="0">
              <a:solidFill>
                <a:schemeClr val="bg2">
                  <a:lumMod val="50000"/>
                </a:schemeClr>
              </a:solidFill>
            </a:rPr>
            <a:t>average age 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of drivers for the 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2025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season is expected to be </a:t>
          </a:r>
          <a:r>
            <a:rPr lang="en-US" b="0">
              <a:solidFill>
                <a:schemeClr val="accent1">
                  <a:lumMod val="75000"/>
                </a:schemeClr>
              </a:solidFill>
            </a:rPr>
            <a:t>29.</a:t>
          </a:r>
          <a:endParaRPr lang="en-US" sz="1100" b="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0.86156</cdr:x>
      <cdr:y>0.684</cdr:y>
    </cdr:from>
    <cdr:to>
      <cdr:x>0.86156</cdr:x>
      <cdr:y>0.92666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C5470E96-6468-EB68-64EF-6AEB2E126B7F}"/>
            </a:ext>
          </a:extLst>
        </cdr:cNvPr>
        <cdr:cNvCxnSpPr/>
      </cdr:nvCxnSpPr>
      <cdr:spPr>
        <a:xfrm xmlns:a="http://schemas.openxmlformats.org/drawingml/2006/main" flipV="1">
          <a:off x="7024682" y="2810173"/>
          <a:ext cx="0" cy="99695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0.59828</cdr:x>
      <cdr:y>0.31329</cdr:y>
    </cdr:from>
    <cdr:to>
      <cdr:x>0.59828</cdr:x>
      <cdr:y>0.55595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544F3D62-65E7-9434-9607-5ABA3B6A67A2}"/>
            </a:ext>
          </a:extLst>
        </cdr:cNvPr>
        <cdr:cNvCxnSpPr/>
      </cdr:nvCxnSpPr>
      <cdr:spPr>
        <a:xfrm xmlns:a="http://schemas.openxmlformats.org/drawingml/2006/main" flipV="1">
          <a:off x="4877982" y="1287152"/>
          <a:ext cx="0" cy="99695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0.11818</cdr:x>
      <cdr:y>0.40467</cdr:y>
    </cdr:from>
    <cdr:to>
      <cdr:x>0.11896</cdr:x>
      <cdr:y>0.68906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544F3D62-65E7-9434-9607-5ABA3B6A67A2}"/>
            </a:ext>
          </a:extLst>
        </cdr:cNvPr>
        <cdr:cNvCxnSpPr/>
      </cdr:nvCxnSpPr>
      <cdr:spPr>
        <a:xfrm xmlns:a="http://schemas.openxmlformats.org/drawingml/2006/main" flipH="1" flipV="1">
          <a:off x="963602" y="1662547"/>
          <a:ext cx="6360" cy="11684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0.96367</cdr:x>
      <cdr:y>0.29482</cdr:y>
    </cdr:from>
    <cdr:to>
      <cdr:x>0.96444</cdr:x>
      <cdr:y>0.60085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C5470E96-6468-EB68-64EF-6AEB2E126B7F}"/>
            </a:ext>
          </a:extLst>
        </cdr:cNvPr>
        <cdr:cNvCxnSpPr/>
      </cdr:nvCxnSpPr>
      <cdr:spPr>
        <a:xfrm xmlns:a="http://schemas.openxmlformats.org/drawingml/2006/main" flipH="1" flipV="1">
          <a:off x="7857153" y="1211262"/>
          <a:ext cx="6350" cy="1257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E944C-4A97-40E8-9EC9-5D48459B2874}" name="Table1" displayName="Table1" ref="A1:B77" totalsRowShown="0">
  <autoFilter ref="A1:B77" xr:uid="{295E944C-4A97-40E8-9EC9-5D48459B2874}"/>
  <sortState xmlns:xlrd2="http://schemas.microsoft.com/office/spreadsheetml/2017/richdata2" ref="A2:B76">
    <sortCondition ref="A2:A76"/>
  </sortState>
  <tableColumns count="2">
    <tableColumn id="1" xr3:uid="{8CAB6BF8-B0EC-4355-8A93-98169BB5EEDC}" name="year"/>
    <tableColumn id="2" xr3:uid="{3E6F0393-CA54-4D42-9A6F-7138C13AD752}" name="avg_age_in_ye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A55C-E889-4B85-ABB0-D4A94D874B1D}">
  <dimension ref="A1:G77"/>
  <sheetViews>
    <sheetView tabSelected="1" topLeftCell="A25" zoomScaleNormal="100" workbookViewId="0">
      <selection activeCell="T41" sqref="T41"/>
    </sheetView>
  </sheetViews>
  <sheetFormatPr defaultRowHeight="14.5" x14ac:dyDescent="0.35"/>
  <cols>
    <col min="2" max="2" width="17.08984375" customWidth="1"/>
    <col min="5" max="5" width="8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1950</v>
      </c>
      <c r="B2">
        <v>36.83</v>
      </c>
    </row>
    <row r="3" spans="1:2" x14ac:dyDescent="0.35">
      <c r="A3">
        <v>1951</v>
      </c>
      <c r="B3">
        <v>37.020000000000003</v>
      </c>
    </row>
    <row r="4" spans="1:2" x14ac:dyDescent="0.35">
      <c r="A4">
        <v>1952</v>
      </c>
      <c r="B4">
        <v>36.07</v>
      </c>
    </row>
    <row r="5" spans="1:2" x14ac:dyDescent="0.35">
      <c r="A5">
        <v>1953</v>
      </c>
      <c r="B5">
        <v>34.82</v>
      </c>
    </row>
    <row r="6" spans="1:2" x14ac:dyDescent="0.35">
      <c r="A6">
        <v>1954</v>
      </c>
      <c r="B6">
        <v>34.5</v>
      </c>
    </row>
    <row r="7" spans="1:2" x14ac:dyDescent="0.35">
      <c r="A7">
        <v>1955</v>
      </c>
      <c r="B7">
        <v>34.700000000000003</v>
      </c>
    </row>
    <row r="8" spans="1:2" x14ac:dyDescent="0.35">
      <c r="A8">
        <v>1956</v>
      </c>
      <c r="B8">
        <v>34.76</v>
      </c>
    </row>
    <row r="9" spans="1:2" x14ac:dyDescent="0.35">
      <c r="A9">
        <v>1957</v>
      </c>
      <c r="B9">
        <v>33.32</v>
      </c>
    </row>
    <row r="10" spans="1:2" x14ac:dyDescent="0.35">
      <c r="A10">
        <v>1958</v>
      </c>
      <c r="B10">
        <v>33.799999999999997</v>
      </c>
    </row>
    <row r="11" spans="1:2" x14ac:dyDescent="0.35">
      <c r="A11">
        <v>1959</v>
      </c>
      <c r="B11">
        <v>33.25</v>
      </c>
    </row>
    <row r="12" spans="1:2" x14ac:dyDescent="0.35">
      <c r="A12">
        <v>1960</v>
      </c>
      <c r="B12">
        <v>33.53</v>
      </c>
    </row>
    <row r="13" spans="1:2" x14ac:dyDescent="0.35">
      <c r="A13">
        <v>1961</v>
      </c>
      <c r="B13">
        <v>31.02</v>
      </c>
    </row>
    <row r="14" spans="1:2" x14ac:dyDescent="0.35">
      <c r="A14">
        <v>1962</v>
      </c>
      <c r="B14">
        <v>30.87</v>
      </c>
    </row>
    <row r="15" spans="1:2" x14ac:dyDescent="0.35">
      <c r="A15">
        <v>1963</v>
      </c>
      <c r="B15">
        <v>31.73</v>
      </c>
    </row>
    <row r="16" spans="1:2" x14ac:dyDescent="0.35">
      <c r="A16">
        <v>1964</v>
      </c>
      <c r="B16">
        <v>32.03</v>
      </c>
    </row>
    <row r="17" spans="1:7" x14ac:dyDescent="0.35">
      <c r="A17">
        <v>1965</v>
      </c>
      <c r="B17">
        <v>31.27</v>
      </c>
    </row>
    <row r="18" spans="1:7" x14ac:dyDescent="0.35">
      <c r="A18">
        <v>1966</v>
      </c>
      <c r="B18">
        <v>32.049999999999997</v>
      </c>
    </row>
    <row r="19" spans="1:7" x14ac:dyDescent="0.35">
      <c r="A19">
        <v>1967</v>
      </c>
      <c r="B19">
        <v>32.25</v>
      </c>
    </row>
    <row r="20" spans="1:7" x14ac:dyDescent="0.35">
      <c r="A20">
        <v>1968</v>
      </c>
      <c r="B20">
        <v>32.1</v>
      </c>
    </row>
    <row r="21" spans="1:7" x14ac:dyDescent="0.35">
      <c r="A21">
        <v>1969</v>
      </c>
      <c r="B21">
        <v>32.65</v>
      </c>
    </row>
    <row r="22" spans="1:7" x14ac:dyDescent="0.35">
      <c r="A22">
        <v>1970</v>
      </c>
      <c r="B22">
        <v>31.87</v>
      </c>
    </row>
    <row r="23" spans="1:7" x14ac:dyDescent="0.35">
      <c r="A23">
        <v>1971</v>
      </c>
      <c r="B23">
        <v>32.15</v>
      </c>
    </row>
    <row r="24" spans="1:7" x14ac:dyDescent="0.35">
      <c r="A24">
        <v>1972</v>
      </c>
      <c r="B24">
        <v>31.74</v>
      </c>
    </row>
    <row r="25" spans="1:7" x14ac:dyDescent="0.35">
      <c r="A25">
        <v>1973</v>
      </c>
      <c r="B25">
        <v>31.45</v>
      </c>
    </row>
    <row r="26" spans="1:7" x14ac:dyDescent="0.35">
      <c r="A26">
        <v>1974</v>
      </c>
      <c r="B26">
        <v>31.42</v>
      </c>
    </row>
    <row r="27" spans="1:7" x14ac:dyDescent="0.35">
      <c r="A27">
        <v>1975</v>
      </c>
      <c r="B27">
        <v>30.9</v>
      </c>
    </row>
    <row r="28" spans="1:7" x14ac:dyDescent="0.35">
      <c r="A28">
        <v>1976</v>
      </c>
      <c r="B28">
        <v>30.56</v>
      </c>
    </row>
    <row r="29" spans="1:7" x14ac:dyDescent="0.35">
      <c r="A29">
        <v>1977</v>
      </c>
      <c r="B29">
        <v>30.68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35">
      <c r="A30">
        <v>1978</v>
      </c>
      <c r="B30">
        <v>30.97</v>
      </c>
      <c r="C30">
        <f>MIN(Table1[avg_age_in_years])</f>
        <v>27.19</v>
      </c>
      <c r="D30">
        <f>MAX(B2:B77)</f>
        <v>37.020000000000003</v>
      </c>
      <c r="E30">
        <f>D30-C30</f>
        <v>9.8300000000000018</v>
      </c>
      <c r="F30">
        <f>E30/D30*100</f>
        <v>26.553214478660188</v>
      </c>
      <c r="G30">
        <f>ROUND(F30,0)</f>
        <v>27</v>
      </c>
    </row>
    <row r="31" spans="1:7" x14ac:dyDescent="0.35">
      <c r="A31">
        <v>1979</v>
      </c>
      <c r="B31">
        <v>30.9</v>
      </c>
    </row>
    <row r="32" spans="1:7" x14ac:dyDescent="0.35">
      <c r="A32">
        <v>1980</v>
      </c>
      <c r="B32">
        <v>30.4</v>
      </c>
    </row>
    <row r="33" spans="1:2" x14ac:dyDescent="0.35">
      <c r="A33">
        <v>1981</v>
      </c>
      <c r="B33">
        <v>29.97</v>
      </c>
    </row>
    <row r="34" spans="1:2" x14ac:dyDescent="0.35">
      <c r="A34">
        <v>1982</v>
      </c>
      <c r="B34">
        <v>30.28</v>
      </c>
    </row>
    <row r="35" spans="1:2" x14ac:dyDescent="0.35">
      <c r="A35">
        <v>1983</v>
      </c>
      <c r="B35">
        <v>30.22</v>
      </c>
    </row>
    <row r="36" spans="1:2" x14ac:dyDescent="0.35">
      <c r="A36">
        <v>1984</v>
      </c>
      <c r="B36">
        <v>29.76</v>
      </c>
    </row>
    <row r="37" spans="1:2" x14ac:dyDescent="0.35">
      <c r="A37">
        <v>1985</v>
      </c>
      <c r="B37">
        <v>30.77</v>
      </c>
    </row>
    <row r="38" spans="1:2" x14ac:dyDescent="0.35">
      <c r="A38">
        <v>1986</v>
      </c>
      <c r="B38">
        <v>31.41</v>
      </c>
    </row>
    <row r="39" spans="1:2" x14ac:dyDescent="0.35">
      <c r="A39">
        <v>1987</v>
      </c>
      <c r="B39">
        <v>30.29</v>
      </c>
    </row>
    <row r="40" spans="1:2" x14ac:dyDescent="0.35">
      <c r="A40">
        <v>1988</v>
      </c>
      <c r="B40">
        <v>30.43</v>
      </c>
    </row>
    <row r="41" spans="1:2" x14ac:dyDescent="0.35">
      <c r="A41">
        <v>1989</v>
      </c>
      <c r="B41">
        <v>30.15</v>
      </c>
    </row>
    <row r="42" spans="1:2" x14ac:dyDescent="0.35">
      <c r="A42">
        <v>1990</v>
      </c>
      <c r="B42">
        <v>30.18</v>
      </c>
    </row>
    <row r="43" spans="1:2" x14ac:dyDescent="0.35">
      <c r="A43">
        <v>1991</v>
      </c>
      <c r="B43">
        <v>30.15</v>
      </c>
    </row>
    <row r="44" spans="1:2" x14ac:dyDescent="0.35">
      <c r="A44">
        <v>1992</v>
      </c>
      <c r="B44">
        <v>30.1</v>
      </c>
    </row>
    <row r="45" spans="1:2" x14ac:dyDescent="0.35">
      <c r="A45">
        <v>1993</v>
      </c>
      <c r="B45">
        <v>30.88</v>
      </c>
    </row>
    <row r="46" spans="1:2" x14ac:dyDescent="0.35">
      <c r="A46">
        <v>1994</v>
      </c>
      <c r="B46">
        <v>29.68</v>
      </c>
    </row>
    <row r="47" spans="1:2" x14ac:dyDescent="0.35">
      <c r="A47">
        <v>1995</v>
      </c>
      <c r="B47">
        <v>29.8</v>
      </c>
    </row>
    <row r="48" spans="1:2" x14ac:dyDescent="0.35">
      <c r="A48">
        <v>1996</v>
      </c>
      <c r="B48">
        <v>29.29</v>
      </c>
    </row>
    <row r="49" spans="1:2" x14ac:dyDescent="0.35">
      <c r="A49">
        <v>1997</v>
      </c>
      <c r="B49">
        <v>28.68</v>
      </c>
    </row>
    <row r="50" spans="1:2" x14ac:dyDescent="0.35">
      <c r="A50">
        <v>1998</v>
      </c>
      <c r="B50">
        <v>28.51</v>
      </c>
    </row>
    <row r="51" spans="1:2" x14ac:dyDescent="0.35">
      <c r="A51">
        <v>1999</v>
      </c>
      <c r="B51">
        <v>29.61</v>
      </c>
    </row>
    <row r="52" spans="1:2" x14ac:dyDescent="0.35">
      <c r="A52">
        <v>2000</v>
      </c>
      <c r="B52">
        <v>28.66</v>
      </c>
    </row>
    <row r="53" spans="1:2" x14ac:dyDescent="0.35">
      <c r="A53">
        <v>2001</v>
      </c>
      <c r="B53">
        <v>28.24</v>
      </c>
    </row>
    <row r="54" spans="1:2" x14ac:dyDescent="0.35">
      <c r="A54">
        <v>2002</v>
      </c>
      <c r="B54">
        <v>28.9</v>
      </c>
    </row>
    <row r="55" spans="1:2" x14ac:dyDescent="0.35">
      <c r="A55">
        <v>2003</v>
      </c>
      <c r="B55">
        <v>28.77</v>
      </c>
    </row>
    <row r="56" spans="1:2" x14ac:dyDescent="0.35">
      <c r="A56">
        <v>2004</v>
      </c>
      <c r="B56">
        <v>27.93</v>
      </c>
    </row>
    <row r="57" spans="1:2" x14ac:dyDescent="0.35">
      <c r="A57">
        <v>2005</v>
      </c>
      <c r="B57">
        <v>28.78</v>
      </c>
    </row>
    <row r="58" spans="1:2" x14ac:dyDescent="0.35">
      <c r="A58">
        <v>2006</v>
      </c>
      <c r="B58">
        <v>29.15</v>
      </c>
    </row>
    <row r="59" spans="1:2" x14ac:dyDescent="0.35">
      <c r="A59">
        <v>2007</v>
      </c>
      <c r="B59">
        <v>28.21</v>
      </c>
    </row>
    <row r="60" spans="1:2" x14ac:dyDescent="0.35">
      <c r="A60">
        <v>2008</v>
      </c>
      <c r="B60">
        <v>28.39</v>
      </c>
    </row>
    <row r="61" spans="1:2" x14ac:dyDescent="0.35">
      <c r="A61">
        <v>2009</v>
      </c>
      <c r="B61">
        <v>28.2</v>
      </c>
    </row>
    <row r="62" spans="1:2" x14ac:dyDescent="0.35">
      <c r="A62">
        <v>2010</v>
      </c>
      <c r="B62">
        <v>28.57</v>
      </c>
    </row>
    <row r="63" spans="1:2" x14ac:dyDescent="0.35">
      <c r="A63">
        <v>2011</v>
      </c>
      <c r="B63">
        <v>29.43</v>
      </c>
    </row>
    <row r="64" spans="1:2" x14ac:dyDescent="0.35">
      <c r="A64">
        <v>2012</v>
      </c>
      <c r="B64">
        <v>29.23</v>
      </c>
    </row>
    <row r="65" spans="1:2" x14ac:dyDescent="0.35">
      <c r="A65">
        <v>2013</v>
      </c>
      <c r="B65">
        <v>27.53</v>
      </c>
    </row>
    <row r="66" spans="1:2" x14ac:dyDescent="0.35">
      <c r="A66">
        <v>2014</v>
      </c>
      <c r="B66">
        <v>27.4</v>
      </c>
    </row>
    <row r="67" spans="1:2" x14ac:dyDescent="0.35">
      <c r="A67">
        <v>2015</v>
      </c>
      <c r="B67">
        <v>27.19</v>
      </c>
    </row>
    <row r="68" spans="1:2" x14ac:dyDescent="0.35">
      <c r="A68">
        <v>2016</v>
      </c>
      <c r="B68">
        <v>27.33</v>
      </c>
    </row>
    <row r="69" spans="1:2" x14ac:dyDescent="0.35">
      <c r="A69">
        <v>2017</v>
      </c>
      <c r="B69">
        <v>27.66</v>
      </c>
    </row>
    <row r="70" spans="1:2" x14ac:dyDescent="0.35">
      <c r="A70">
        <v>2018</v>
      </c>
      <c r="B70">
        <v>27.56</v>
      </c>
    </row>
    <row r="71" spans="1:2" x14ac:dyDescent="0.35">
      <c r="A71">
        <v>2019</v>
      </c>
      <c r="B71">
        <v>27.53</v>
      </c>
    </row>
    <row r="72" spans="1:2" x14ac:dyDescent="0.35">
      <c r="A72">
        <v>2020</v>
      </c>
      <c r="B72">
        <v>27.87</v>
      </c>
    </row>
    <row r="73" spans="1:2" x14ac:dyDescent="0.35">
      <c r="A73">
        <v>2021</v>
      </c>
      <c r="B73">
        <v>28.25</v>
      </c>
    </row>
    <row r="74" spans="1:2" x14ac:dyDescent="0.35">
      <c r="A74">
        <v>2022</v>
      </c>
      <c r="B74">
        <v>28.5</v>
      </c>
    </row>
    <row r="75" spans="1:2" x14ac:dyDescent="0.35">
      <c r="A75">
        <v>2023</v>
      </c>
      <c r="B75">
        <v>28.57</v>
      </c>
    </row>
    <row r="76" spans="1:2" x14ac:dyDescent="0.35">
      <c r="A76">
        <v>2024</v>
      </c>
      <c r="B76">
        <v>29.16</v>
      </c>
    </row>
    <row r="77" spans="1:2" x14ac:dyDescent="0.35">
      <c r="A77">
        <v>2025</v>
      </c>
      <c r="B77">
        <v>29.3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year_of_drivers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Dubeniuk Mykhailo</dc:creator>
  <cp:lastModifiedBy>Dubeniuk Mykhailo</cp:lastModifiedBy>
  <dcterms:created xsi:type="dcterms:W3CDTF">2024-09-15T03:41:52Z</dcterms:created>
  <dcterms:modified xsi:type="dcterms:W3CDTF">2024-09-18T00:06:10Z</dcterms:modified>
</cp:coreProperties>
</file>