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Gdansk University of Technology\fifth_semester\AdvancedNonrelationalDatabases\Lab\RailwayStation\"/>
    </mc:Choice>
  </mc:AlternateContent>
  <xr:revisionPtr revIDLastSave="0" documentId="13_ncr:1_{91926F39-0061-4819-9925-AF7420CB3F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pivotCaches>
    <pivotCache cacheId="212" r:id="rId2"/>
    <pivotCache cacheId="267" r:id="rId3"/>
    <pivotCache cacheId="349" r:id="rId4"/>
  </pivotCaches>
  <extLst>
    <ext xmlns:x15="http://schemas.microsoft.com/office/spreadsheetml/2010/11/main" uri="{841E416B-1EF1-43b6-AB56-02D37102CBD5}">
      <x15:pivotCaches>
        <pivotCache cacheId="384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1" l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F5" i="1"/>
  <c r="A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1143B7-FBFA-4983-9EDA-F5FA5FE1787A}" odcFile="C:\Users\独孤逸飞\Documents\我的数据源\._TABULAR RailwayStationTabular 模型.odc" keepAlive="1" name="._TABULAR RailwayStationTabular 模型" type="5" refreshedVersion="8" background="1">
    <dbPr connection="Provider=MSOLAP.8;Integrated Security=SSPI;Persist Security Info=True;Initial Catalog=RailwayStationTabular;Data Source=.\TABULAR;MDX Compatibility=1;Safety Options=2;MDX Missing Member Mode=Error;Update Isolation Level=2" command="模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._TABULAR RailwayStationTabular 模型"/>
    <s v="{[Date].[Year].[All]}"/>
    <s v="{[Date].[Year].&amp;[2022]}"/>
    <s v="{[Date].[Month].&amp;[2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<sst xmlns="http://schemas.openxmlformats.org/spreadsheetml/2006/main" count="195" uniqueCount="175">
  <si>
    <t>Occupancy rata</t>
  </si>
  <si>
    <t>Occupancy rata 目标</t>
  </si>
  <si>
    <t>Occupancy rata 状态</t>
  </si>
  <si>
    <t>行标签</t>
  </si>
  <si>
    <t>1</t>
  </si>
  <si>
    <t>2</t>
  </si>
  <si>
    <t>3</t>
  </si>
  <si>
    <t>总计</t>
  </si>
  <si>
    <t>2022</t>
  </si>
  <si>
    <t>Year</t>
  </si>
  <si>
    <t>All</t>
  </si>
  <si>
    <t>Count ticket</t>
  </si>
  <si>
    <t>Count ticket 目标</t>
  </si>
  <si>
    <t>Count ticket 状态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</si>
  <si>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</si>
  <si>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</si>
  <si>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</si>
  <si>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</si>
  <si>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</si>
  <si>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</si>
  <si>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</si>
  <si>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</si>
  <si>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</si>
  <si>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</si>
  <si>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</si>
  <si>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</si>
  <si>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</si>
  <si>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</si>
  <si>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</si>
  <si>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</si>
  <si>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</si>
  <si>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列标签</t>
  </si>
  <si>
    <t>4</t>
  </si>
  <si>
    <t>5</t>
  </si>
  <si>
    <t>6</t>
  </si>
  <si>
    <t>7</t>
  </si>
  <si>
    <t>8</t>
  </si>
  <si>
    <t>9</t>
  </si>
  <si>
    <t>10</t>
  </si>
  <si>
    <t>11</t>
  </si>
  <si>
    <t>Month</t>
  </si>
  <si>
    <t>Bia艂a Podlaska - 艁owicz G艂贸wny - Warszawa Gda艅ska</t>
  </si>
  <si>
    <t>Bia艂ogard - Olsztyn G艂贸wny - Ko艂obrzeg</t>
  </si>
  <si>
    <t>Bia艂ystok - Konin - Skierniewice</t>
  </si>
  <si>
    <t>Bia艂ystok - L臋bork - Sosnowiec G艂贸wny</t>
  </si>
  <si>
    <t>Bielsko-Bia艂a G艂贸wna - Stargard - Warszawa Gda艅ska</t>
  </si>
  <si>
    <t>Bielsko-Bia艂a G艂贸wna - Wroc艂aw G艂贸wny - Dzia艂dowo</t>
  </si>
  <si>
    <t>Brest-Centralnyi - Malbork - 艁owicz G艂贸wny</t>
  </si>
  <si>
    <t>Brest-Centralnyi - Sosnowiec G艂贸wny - Rzesz贸w G艂贸wny</t>
  </si>
  <si>
    <t>Brzeg - Katowice - Opole G艂贸wne</t>
  </si>
  <si>
    <t>Brzeg - Ostr贸w Wielkopolski - Malbork</t>
  </si>
  <si>
    <t>Brzeg - Warszawa Centralna - W艂oc艂awek</t>
  </si>
  <si>
    <t>Bydgoszcz G艂贸wna - Rzesz贸w G艂贸wny - K臋dzierzyn-Ko藕le</t>
  </si>
  <si>
    <t>Bydgoszcz G艂贸wna - 艁uk贸w - Laskowice Pomorskie</t>
  </si>
  <si>
    <t>Chojnice - K艂odzko G艂贸wne - Warszawa Lotnisko Chopina</t>
  </si>
  <si>
    <t>Ciechan贸w - K艂odzko G艂贸wne - E艂k</t>
  </si>
  <si>
    <t>Cz臋stochowa Stradom - Gdynia G艂贸wna - L臋bork</t>
  </si>
  <si>
    <t>Dzia艂dowo - Wroc艂aw G艂贸wny - Bielsko-Bia艂a G艂贸wna</t>
  </si>
  <si>
    <t>Elbl膮g - Gda艅sk Wrzeszcz - Na艂臋cz贸w</t>
  </si>
  <si>
    <t>E艂k - K艂odzko G艂贸wne - Ciechan贸w</t>
  </si>
  <si>
    <t>E艂k - Ostr贸w Wielkopolski - Kalisz</t>
  </si>
  <si>
    <t>Gda艅sk Port Lotniczy - E艂k - Tarnowskie G贸ry</t>
  </si>
  <si>
    <t>Gda艅sk Port Lotniczy - Wa艂brzych Miasto - Warszawa Wile艅ska</t>
  </si>
  <si>
    <t>Gda艅sk Wrzeszcz - 艁贸d藕 Kaliska - 艁uk贸w</t>
  </si>
  <si>
    <t>Gi偶ycko - Bielsko-Bia艂a G艂贸wna - K臋dzierzyn-Ko藕le</t>
  </si>
  <si>
    <t>Gi偶ycko - Katowice - Warszawa Zachodnia</t>
  </si>
  <si>
    <t>Gniezno - Lublin G艂贸wny - Tychy Miasto</t>
  </si>
  <si>
    <t>Gniezno - Warszawa Wschodnia - Inowroc艂aw</t>
  </si>
  <si>
    <t>Gniezno - Wroc艂aw G艂贸wny - Warszawa Gda艅ska</t>
  </si>
  <si>
    <t>Gorz贸w Wielkopolski - W艂oc艂awek - Na艂臋cz贸w</t>
  </si>
  <si>
    <t>Inowroc艂aw - Gda艅sk Wrzeszcz - Inowroc艂aw R膮binek</t>
  </si>
  <si>
    <t>Inowroc艂aw - Warszawa Wschodnia - Gniezno</t>
  </si>
  <si>
    <t>Inowroc艂aw R膮binek - Gda艅sk Wrzeszcz - Inowroc艂aw</t>
  </si>
  <si>
    <t>Inowroc艂aw R膮binek - Warszawa Gda艅ska - Radom G艂贸wny</t>
  </si>
  <si>
    <t>Inowroc艂aw R膮binek - Zgierz - Zakopane</t>
  </si>
  <si>
    <t>I艂awa G艂贸wna - Warszawa 艢r贸dmie艣cie - Na艂臋cz贸w</t>
  </si>
  <si>
    <t>Jelenia G贸ra - Bydgoszcz G艂贸wna - Tczew</t>
  </si>
  <si>
    <t>Jelenia G贸ra - Tarnowskie G贸ry - Krak贸w G艂贸wny</t>
  </si>
  <si>
    <t>Jelenia G贸ra - Zakopane - K艂odzko G艂贸wne</t>
  </si>
  <si>
    <t>Kalisz - Ostr贸w Wielkopolski - E艂k</t>
  </si>
  <si>
    <t>Kalisz - Warszawa Gda艅ska - L臋bork</t>
  </si>
  <si>
    <t>Koluszki - Brest-Centralnyi - Laskowice Pomorskie</t>
  </si>
  <si>
    <t>Koszalin - Warszawa Wile艅ska - Stargard</t>
  </si>
  <si>
    <t>Ko艂obrzeg - Kielce - Olsztyn G艂贸wny</t>
  </si>
  <si>
    <t>Ko艂obrzeg - Olsztyn G艂贸wny - Bia艂ogard</t>
  </si>
  <si>
    <t>Krak贸w G艂贸wny - Tarnowskie G贸ry - Jelenia G贸ra</t>
  </si>
  <si>
    <t>Kutno - Katowice - Warszawa Centralna</t>
  </si>
  <si>
    <t>K艂odzko G艂贸wne - Skierniewice - Suwa艂ki</t>
  </si>
  <si>
    <t>K艂odzko G艂贸wne - Zakopane - Jelenia G贸ra</t>
  </si>
  <si>
    <t>K艂odzko G艂贸wne - Zgierz - Zielona G贸ra G艂贸wna</t>
  </si>
  <si>
    <t>K艂odzko G艂贸wne - Zielona G贸ra G艂贸wna - Laskowice Pomorskie</t>
  </si>
  <si>
    <t>K臋dzierzyn-Ko藕le - Bielsko-Bia艂a G艂贸wna - Gi偶ycko</t>
  </si>
  <si>
    <t>K臋dzierzyn-Ko藕le - Rzesz贸w G艂贸wny - Bydgoszcz G艂贸wna</t>
  </si>
  <si>
    <t>K臋dzierzyn-Ko藕le - W艂oc艂awek - Sosnowiec G艂贸wny</t>
  </si>
  <si>
    <t>Laskowice Pomorskie - Brest-Centralnyi - Koluszki</t>
  </si>
  <si>
    <t>Laskowice Pomorskie - Inowroc艂aw - 艁uk贸w</t>
  </si>
  <si>
    <t>Laskowice Pomorskie - Zielona G贸ra G艂贸wna - K艂odzko G艂贸wne</t>
  </si>
  <si>
    <t>Laskowice Pomorskie - 艁uk贸w - Bydgoszcz G艂贸wna</t>
  </si>
  <si>
    <t>Laskowice Pomorskie - 艁贸d藕 Kaliska - Ostr贸w Wielkopolski</t>
  </si>
  <si>
    <t>Lublin G艂贸wny - Cz臋stochowa Stradom - 呕yrard贸w</t>
  </si>
  <si>
    <t>Lubliniec - Radom G艂贸wny - Malbork</t>
  </si>
  <si>
    <t>L臋bork - Gdynia G艂贸wna - Cz臋stochowa Stradom</t>
  </si>
  <si>
    <t>L臋bork - Warszawa Gda艅ska - Kalisz</t>
  </si>
  <si>
    <t>Malbork - Gi偶ycko - Pi艂a G艂贸wna</t>
  </si>
  <si>
    <t>Malbork - Ostr贸w Wielkopolski - Brzeg</t>
  </si>
  <si>
    <t>Malbork - Radom G艂贸wny - Lubliniec</t>
  </si>
  <si>
    <t>Malbork - Warszawa Wile艅ska - Wroc艂aw G艂贸wny</t>
  </si>
  <si>
    <t>Na艂臋cz贸w - Gda艅sk Wrzeszcz - Elbl膮g</t>
  </si>
  <si>
    <t>Na艂臋cz贸w - Warszawa 艢r贸dmie艣cie - I艂awa G艂贸wna</t>
  </si>
  <si>
    <t>Na艂臋cz贸w - W艂oc艂awek - Gorz贸w Wielkopolski</t>
  </si>
  <si>
    <t>Nowy Targ - Elbl膮g - Zielona G贸ra G艂贸wna</t>
  </si>
  <si>
    <t>Nowy Targ - Gorz贸w Wielkopolski - Zakopane</t>
  </si>
  <si>
    <t>Nowy Targ - Inowroc艂aw - Warszawa Wschodnia</t>
  </si>
  <si>
    <t>Olsztyn G艂贸wny - Kielce - Ko艂obrzeg</t>
  </si>
  <si>
    <t>Olsztyn G艂贸wny - W艂oc艂awek - Warszawa Gda艅ska</t>
  </si>
  <si>
    <t>Opole G艂贸wne - Katowice - Brzeg</t>
  </si>
  <si>
    <t>Ostr贸w Wielkopolski - 艁贸d藕 Kaliska - Laskowice Pomorskie</t>
  </si>
  <si>
    <t>Otwock - Pruszk贸w - Skierniewice</t>
  </si>
  <si>
    <t>Otwock - Warszawa Zachodnia - Szczecin G艂贸wny</t>
  </si>
  <si>
    <t>Pi艂a G艂贸wna - Gi偶ycko - Malbork</t>
  </si>
  <si>
    <t>Port Lotniczy Szczecin Goleni贸w - Bielsko-Bia艂a G艂贸wna - Pozna艅 G艂贸wny</t>
  </si>
  <si>
    <t>Port Lotniczy Szczecin Goleni贸w - Konin - Pruszk贸w</t>
  </si>
  <si>
    <t>Port Lotniczy Szczecin Goleni贸w - 艁贸d藕 Fabryczna - Warszawa Wschodnia</t>
  </si>
  <si>
    <t>Pozna艅 G艂贸wny - Bielsko-Bia艂a G艂贸wna - Port Lotniczy Szczecin Goleni贸w</t>
  </si>
  <si>
    <t>Pozna艅 G艂贸wny - 艁owicz G艂贸wny - Zawiercie</t>
  </si>
  <si>
    <t>Pruszk贸w - Konin - Port Lotniczy Szczecin Goleni贸w</t>
  </si>
  <si>
    <t>Radom G艂贸wny - Warszawa Gda艅ska - Inowroc艂aw R膮binek</t>
  </si>
  <si>
    <t>Rzesz贸w G艂贸wny - Sosnowiec G艂贸wny - Brest-Centralnyi</t>
  </si>
  <si>
    <t>Skar偶ysko-Kamienna - Jelenia G贸ra - 艁贸d藕 Fabryczna</t>
  </si>
  <si>
    <t>Skar偶ysko-Kamienna - Toru艅 G艂贸wny - Szczecin D膮bie</t>
  </si>
  <si>
    <t>Skierniewice - Konin - Bia艂ystok</t>
  </si>
  <si>
    <t>Skierniewice - Pruszk贸w - Otwock</t>
  </si>
  <si>
    <t>Sosnowiec G艂贸wny - L臋bork - Bia艂ystok</t>
  </si>
  <si>
    <t>Sosnowiec G艂贸wny - W艂oc艂awek - K臋dzierzyn-Ko藕le</t>
  </si>
  <si>
    <t>Stargard - Warszawa Wile艅ska - Koszalin</t>
  </si>
  <si>
    <t>Suwa艂ki - Skierniewice - K艂odzko G艂贸wne</t>
  </si>
  <si>
    <t>Szczecin D膮bie - Siedlce - Tychy Miasto</t>
  </si>
  <si>
    <t>Szczecin D膮bie - Toru艅 G艂贸wny - Skar偶ysko-Kamienna</t>
  </si>
  <si>
    <t>Szczecin G艂贸wny - Warszawa Zachodnia - Otwock</t>
  </si>
  <si>
    <t>Tarnowskie G贸ry - E艂k - Gda艅sk Port Lotniczy</t>
  </si>
  <si>
    <t>Tczew - Bydgoszcz G艂贸wna - Jelenia G贸ra</t>
  </si>
  <si>
    <t>Tychy Miasto - Lublin G艂贸wny - Gniezno</t>
  </si>
  <si>
    <t>Tychy Miasto - Siedlce - Szczecin D膮bie</t>
  </si>
  <si>
    <t>Warszawa Centralna - Katowice - Kutno</t>
  </si>
  <si>
    <t>Warszawa Gda艅ska - Stargard - Bielsko-Bia艂a G艂贸wna</t>
  </si>
  <si>
    <t>Warszawa Gda艅ska - Wroc艂aw G艂贸wny - Gniezno</t>
  </si>
  <si>
    <t>Warszawa Gda艅ska - W艂oc艂awek - Olsztyn G艂贸wny</t>
  </si>
  <si>
    <t>Warszawa Gda艅ska - 艁owicz G艂贸wny - Bia艂a Podlaska</t>
  </si>
  <si>
    <t>Warszawa Lotnisko Chopina - K艂odzko G艂贸wne - Chojnice</t>
  </si>
  <si>
    <t>Warszawa Wile艅ska - Wa艂brzych Miasto - Gda艅sk Port Lotniczy</t>
  </si>
  <si>
    <t>Warszawa Wschodnia - Gda艅sk Oliwa - Zawiercie</t>
  </si>
  <si>
    <t>Warszawa Wschodnia - Inowroc艂aw - Nowy Targ</t>
  </si>
  <si>
    <t>Warszawa Wschodnia - 艁贸d藕 Fabryczna - Port Lotniczy Szczecin Goleni贸w</t>
  </si>
  <si>
    <t>Warszawa Zachodnia - Katowice - Gi偶ycko</t>
  </si>
  <si>
    <t>Warszawa 艢r贸dmie艣cie - Przemy艣l G艂贸wny - 艁owicz G艂贸wny</t>
  </si>
  <si>
    <t>Wroc艂aw G艂贸wny - Warszawa Wile艅ska - Malbork</t>
  </si>
  <si>
    <t>W艂oc艂awek - Warszawa Centralna - Brzeg</t>
  </si>
  <si>
    <t>Zakopane - Gorz贸w Wielkopolski - Nowy Targ</t>
  </si>
  <si>
    <t>Zakopane - Zgierz - Inowroc艂aw R膮binek</t>
  </si>
  <si>
    <t>Zawiercie - Gda艅sk Oliwa - Warszawa Wschodnia</t>
  </si>
  <si>
    <t>Zawiercie - 艁owicz G艂贸wny - Pozna艅 G艂贸wny</t>
  </si>
  <si>
    <t>Zielona G贸ra G艂贸wna - Elbl膮g - Nowy Targ</t>
  </si>
  <si>
    <t>Zielona G贸ra G艂贸wna - Zgierz - K艂odzko G艂贸wne</t>
  </si>
  <si>
    <t>呕yrard贸w - Cz臋stochowa Stradom - Lublin G艂贸wny</t>
  </si>
  <si>
    <t>艁owicz G艂贸wny - Malbork - Brest-Centralnyi</t>
  </si>
  <si>
    <t>艁owicz G艂贸wny - Przemy艣l G艂贸wny - Warszawa 艢r贸dmie艣cie</t>
  </si>
  <si>
    <t>艁uk贸w - Inowroc艂aw - Laskowice Pomorskie</t>
  </si>
  <si>
    <t>艁uk贸w - 艁贸d藕 Kaliska - Gda艅sk Wrzeszcz</t>
  </si>
  <si>
    <t>艁贸d藕 Fabryczna - Jelenia G贸ra - Skar偶ysko-Kamienna</t>
  </si>
  <si>
    <t>EIC</t>
  </si>
  <si>
    <t>EIP</t>
  </si>
  <si>
    <t>IC</t>
  </si>
  <si>
    <t>TLK</t>
  </si>
  <si>
    <t>Occupancy rata汇总</t>
  </si>
  <si>
    <t>Count ticket汇总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</si>
</sst>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Count 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Sheet1!$A$55:$A$58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Sheet1!$B$55:$B$58</c:f>
              <c:numCache>
                <c:formatCode>General</c:formatCode>
                <c:ptCount val="3"/>
                <c:pt idx="0">
                  <c:v>221214</c:v>
                </c:pt>
                <c:pt idx="1">
                  <c:v>6256806</c:v>
                </c:pt>
                <c:pt idx="2">
                  <c:v>3794075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33-4270-8FBE-A406F8DB27EE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Count ticket 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Sheet1!$A$55:$A$58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Sheet1!$C$55:$C$58</c:f>
              <c:numCache>
                <c:formatCode>General</c:formatCode>
                <c:ptCount val="3"/>
                <c:pt idx="1">
                  <c:v>221214</c:v>
                </c:pt>
                <c:pt idx="2">
                  <c:v>6256806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33-4270-8FBE-A406F8DB27EE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Count ticket 状态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Sheet1!$A$55:$A$58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Sheet1!$D$55:$D$58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33-4270-8FBE-A406F8DB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719695"/>
        <c:axId val="718704943"/>
      </c:barChart>
      <c:catAx>
        <c:axId val="7167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704943"/>
        <c:crosses val="autoZero"/>
        <c:auto val="1"/>
        <c:lblAlgn val="ctr"/>
        <c:lblOffset val="100"/>
        <c:noMultiLvlLbl val="0"/>
      </c:catAx>
      <c:valAx>
        <c:axId val="7187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7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Occupancy rata in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Sheet1!$AF$3:$AF$4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Sheet1!$AF$5:$AF$32</c:f>
              <c:numCache>
                <c:formatCode>General</c:formatCode>
                <c:ptCount val="28"/>
                <c:pt idx="0">
                  <c:v>0.41806640624999997</c:v>
                </c:pt>
                <c:pt idx="1">
                  <c:v>0.41718749999999999</c:v>
                </c:pt>
                <c:pt idx="2">
                  <c:v>0.41742187499999989</c:v>
                </c:pt>
                <c:pt idx="3">
                  <c:v>0.41724609374999994</c:v>
                </c:pt>
                <c:pt idx="4">
                  <c:v>0.41638671874999994</c:v>
                </c:pt>
                <c:pt idx="5">
                  <c:v>0.41785156249999988</c:v>
                </c:pt>
                <c:pt idx="6">
                  <c:v>0.41724609374999999</c:v>
                </c:pt>
                <c:pt idx="7">
                  <c:v>0.41843749999999996</c:v>
                </c:pt>
                <c:pt idx="8">
                  <c:v>0.41724609374999999</c:v>
                </c:pt>
                <c:pt idx="9">
                  <c:v>0.41833984375000005</c:v>
                </c:pt>
                <c:pt idx="10">
                  <c:v>0.41818359374999997</c:v>
                </c:pt>
                <c:pt idx="11">
                  <c:v>0.41902343749999987</c:v>
                </c:pt>
                <c:pt idx="12">
                  <c:v>0.41736328124999994</c:v>
                </c:pt>
                <c:pt idx="13">
                  <c:v>0.41843749999999991</c:v>
                </c:pt>
                <c:pt idx="14">
                  <c:v>0.41667968749999995</c:v>
                </c:pt>
                <c:pt idx="15">
                  <c:v>0.41820312499999995</c:v>
                </c:pt>
                <c:pt idx="16">
                  <c:v>0.41767578124999999</c:v>
                </c:pt>
                <c:pt idx="17">
                  <c:v>0.41773437499999999</c:v>
                </c:pt>
                <c:pt idx="18">
                  <c:v>0.41765625000000001</c:v>
                </c:pt>
                <c:pt idx="19">
                  <c:v>0.41775390625000003</c:v>
                </c:pt>
                <c:pt idx="20">
                  <c:v>0.41712890625000004</c:v>
                </c:pt>
                <c:pt idx="21">
                  <c:v>0.41777343749999996</c:v>
                </c:pt>
                <c:pt idx="22">
                  <c:v>0.4169921875</c:v>
                </c:pt>
                <c:pt idx="23">
                  <c:v>0.41896484374999993</c:v>
                </c:pt>
                <c:pt idx="24">
                  <c:v>0.41724609374999994</c:v>
                </c:pt>
                <c:pt idx="25">
                  <c:v>0.41845703125</c:v>
                </c:pt>
                <c:pt idx="26">
                  <c:v>0.41724609375000005</c:v>
                </c:pt>
                <c:pt idx="27">
                  <c:v>0.41841796874999992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2-42B8-B908-982B5592361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61103"/>
        <c:axId val="1025558607"/>
      </c:lineChart>
      <c:catAx>
        <c:axId val="102556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558607"/>
        <c:crosses val="autoZero"/>
        <c:auto val="1"/>
        <c:lblAlgn val="ctr"/>
        <c:lblOffset val="100"/>
        <c:noMultiLvlLbl val="0"/>
      </c:catAx>
      <c:valAx>
        <c:axId val="10255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Occupancy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56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ticket - EIC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</c:strLit>
          </c:cat>
          <c:val>
            <c:numLit>
              <c:formatCode>General</c:formatCode>
              <c:ptCount val="28"/>
              <c:pt idx="0">
                <c:v>55878</c:v>
              </c:pt>
              <c:pt idx="1">
                <c:v>55042</c:v>
              </c:pt>
              <c:pt idx="2">
                <c:v>54769</c:v>
              </c:pt>
              <c:pt idx="3">
                <c:v>55511</c:v>
              </c:pt>
              <c:pt idx="4">
                <c:v>55279</c:v>
              </c:pt>
              <c:pt idx="5">
                <c:v>55731</c:v>
              </c:pt>
              <c:pt idx="6">
                <c:v>57352</c:v>
              </c:pt>
              <c:pt idx="7">
                <c:v>55762</c:v>
              </c:pt>
              <c:pt idx="8">
                <c:v>56432</c:v>
              </c:pt>
              <c:pt idx="9">
                <c:v>54996</c:v>
              </c:pt>
              <c:pt idx="10">
                <c:v>55264</c:v>
              </c:pt>
              <c:pt idx="11">
                <c:v>56128</c:v>
              </c:pt>
              <c:pt idx="12">
                <c:v>55385</c:v>
              </c:pt>
              <c:pt idx="13">
                <c:v>57084</c:v>
              </c:pt>
              <c:pt idx="14">
                <c:v>55294</c:v>
              </c:pt>
              <c:pt idx="15">
                <c:v>55448</c:v>
              </c:pt>
              <c:pt idx="16">
                <c:v>56824</c:v>
              </c:pt>
              <c:pt idx="17">
                <c:v>54714</c:v>
              </c:pt>
              <c:pt idx="18">
                <c:v>54049</c:v>
              </c:pt>
              <c:pt idx="19">
                <c:v>55962</c:v>
              </c:pt>
              <c:pt idx="20">
                <c:v>56444</c:v>
              </c:pt>
              <c:pt idx="21">
                <c:v>55545</c:v>
              </c:pt>
              <c:pt idx="22">
                <c:v>56128</c:v>
              </c:pt>
              <c:pt idx="23">
                <c:v>56002</c:v>
              </c:pt>
              <c:pt idx="24">
                <c:v>54980</c:v>
              </c:pt>
              <c:pt idx="25">
                <c:v>56535</c:v>
              </c:pt>
              <c:pt idx="26">
                <c:v>54599</c:v>
              </c:pt>
              <c:pt idx="27">
                <c:v>57159</c:v>
              </c:pt>
            </c:numLit>
          </c:val>
          <c:extLst>
            <c:ext xmlns:c16="http://schemas.microsoft.com/office/drawing/2014/chart" uri="{C3380CC4-5D6E-409C-BE32-E72D297353CC}">
              <c16:uniqueId val="{00000000-9758-4D2E-9309-5C49B1DEFC1A}"/>
            </c:ext>
          </c:extLst>
        </c:ser>
        <c:ser>
          <c:idx val="1"/>
          <c:order val="1"/>
          <c:tx>
            <c:v>Count ticket - EIP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</c:strLit>
          </c:cat>
          <c:val>
            <c:numLit>
              <c:formatCode>General</c:formatCode>
              <c:ptCount val="28"/>
              <c:pt idx="0">
                <c:v>56565</c:v>
              </c:pt>
              <c:pt idx="1">
                <c:v>56824</c:v>
              </c:pt>
              <c:pt idx="2">
                <c:v>56376</c:v>
              </c:pt>
              <c:pt idx="3">
                <c:v>56014</c:v>
              </c:pt>
              <c:pt idx="4">
                <c:v>56048</c:v>
              </c:pt>
              <c:pt idx="5">
                <c:v>57132</c:v>
              </c:pt>
              <c:pt idx="6">
                <c:v>54196</c:v>
              </c:pt>
              <c:pt idx="7">
                <c:v>56273</c:v>
              </c:pt>
              <c:pt idx="8">
                <c:v>57531</c:v>
              </c:pt>
              <c:pt idx="9">
                <c:v>57189</c:v>
              </c:pt>
              <c:pt idx="10">
                <c:v>56355</c:v>
              </c:pt>
              <c:pt idx="11">
                <c:v>54248</c:v>
              </c:pt>
              <c:pt idx="12">
                <c:v>55787</c:v>
              </c:pt>
              <c:pt idx="13">
                <c:v>55173</c:v>
              </c:pt>
              <c:pt idx="14">
                <c:v>55430</c:v>
              </c:pt>
              <c:pt idx="15">
                <c:v>55894</c:v>
              </c:pt>
              <c:pt idx="16">
                <c:v>56201</c:v>
              </c:pt>
              <c:pt idx="17">
                <c:v>56125</c:v>
              </c:pt>
              <c:pt idx="18">
                <c:v>55338</c:v>
              </c:pt>
              <c:pt idx="19">
                <c:v>55742</c:v>
              </c:pt>
              <c:pt idx="20">
                <c:v>53693</c:v>
              </c:pt>
              <c:pt idx="21">
                <c:v>54988</c:v>
              </c:pt>
              <c:pt idx="22">
                <c:v>56142</c:v>
              </c:pt>
              <c:pt idx="23">
                <c:v>56554</c:v>
              </c:pt>
              <c:pt idx="24">
                <c:v>56838</c:v>
              </c:pt>
              <c:pt idx="25">
                <c:v>55947</c:v>
              </c:pt>
              <c:pt idx="26">
                <c:v>55748</c:v>
              </c:pt>
              <c:pt idx="27">
                <c:v>57289</c:v>
              </c:pt>
            </c:numLit>
          </c:val>
          <c:extLst>
            <c:ext xmlns:c16="http://schemas.microsoft.com/office/drawing/2014/chart" uri="{C3380CC4-5D6E-409C-BE32-E72D297353CC}">
              <c16:uniqueId val="{00000002-9758-4D2E-9309-5C49B1DEFC1A}"/>
            </c:ext>
          </c:extLst>
        </c:ser>
        <c:ser>
          <c:idx val="2"/>
          <c:order val="2"/>
          <c:tx>
            <c:v>Count ticket - 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</c:strLit>
          </c:cat>
          <c:val>
            <c:numLit>
              <c:formatCode>General</c:formatCode>
              <c:ptCount val="28"/>
              <c:pt idx="0">
                <c:v>55879</c:v>
              </c:pt>
              <c:pt idx="1">
                <c:v>56513</c:v>
              </c:pt>
              <c:pt idx="2">
                <c:v>55069</c:v>
              </c:pt>
              <c:pt idx="3">
                <c:v>55819</c:v>
              </c:pt>
              <c:pt idx="4">
                <c:v>55281</c:v>
              </c:pt>
              <c:pt idx="5">
                <c:v>56015</c:v>
              </c:pt>
              <c:pt idx="6">
                <c:v>54302</c:v>
              </c:pt>
              <c:pt idx="7">
                <c:v>55807</c:v>
              </c:pt>
              <c:pt idx="8">
                <c:v>55124</c:v>
              </c:pt>
              <c:pt idx="9">
                <c:v>55354</c:v>
              </c:pt>
              <c:pt idx="10">
                <c:v>57341</c:v>
              </c:pt>
              <c:pt idx="11">
                <c:v>55009</c:v>
              </c:pt>
              <c:pt idx="12">
                <c:v>54884</c:v>
              </c:pt>
              <c:pt idx="13">
                <c:v>54875</c:v>
              </c:pt>
              <c:pt idx="14">
                <c:v>55738</c:v>
              </c:pt>
              <c:pt idx="15">
                <c:v>57698</c:v>
              </c:pt>
              <c:pt idx="16">
                <c:v>56670</c:v>
              </c:pt>
              <c:pt idx="17">
                <c:v>56306</c:v>
              </c:pt>
              <c:pt idx="18">
                <c:v>57178</c:v>
              </c:pt>
              <c:pt idx="19">
                <c:v>55857</c:v>
              </c:pt>
              <c:pt idx="20">
                <c:v>54805</c:v>
              </c:pt>
              <c:pt idx="21">
                <c:v>56040</c:v>
              </c:pt>
              <c:pt idx="22">
                <c:v>55808</c:v>
              </c:pt>
              <c:pt idx="23">
                <c:v>55295</c:v>
              </c:pt>
              <c:pt idx="24">
                <c:v>55726</c:v>
              </c:pt>
              <c:pt idx="25">
                <c:v>55822</c:v>
              </c:pt>
              <c:pt idx="26">
                <c:v>57386</c:v>
              </c:pt>
              <c:pt idx="27">
                <c:v>54954</c:v>
              </c:pt>
            </c:numLit>
          </c:val>
          <c:extLst>
            <c:ext xmlns:c16="http://schemas.microsoft.com/office/drawing/2014/chart" uri="{C3380CC4-5D6E-409C-BE32-E72D297353CC}">
              <c16:uniqueId val="{00000003-9758-4D2E-9309-5C49B1DEFC1A}"/>
            </c:ext>
          </c:extLst>
        </c:ser>
        <c:ser>
          <c:idx val="3"/>
          <c:order val="3"/>
          <c:tx>
            <c:v>Count ticket - TLK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</c:strLit>
          </c:cat>
          <c:val>
            <c:numLit>
              <c:formatCode>General</c:formatCode>
              <c:ptCount val="28"/>
              <c:pt idx="0">
                <c:v>54334</c:v>
              </c:pt>
              <c:pt idx="1">
                <c:v>56012</c:v>
              </c:pt>
              <c:pt idx="2">
                <c:v>56437</c:v>
              </c:pt>
              <c:pt idx="3">
                <c:v>54700</c:v>
              </c:pt>
              <c:pt idx="4">
                <c:v>56575</c:v>
              </c:pt>
              <c:pt idx="5">
                <c:v>55704</c:v>
              </c:pt>
              <c:pt idx="6">
                <c:v>54475</c:v>
              </c:pt>
              <c:pt idx="7">
                <c:v>56544</c:v>
              </c:pt>
              <c:pt idx="8">
                <c:v>57432</c:v>
              </c:pt>
              <c:pt idx="9">
                <c:v>55341</c:v>
              </c:pt>
              <c:pt idx="10">
                <c:v>56864</c:v>
              </c:pt>
              <c:pt idx="11">
                <c:v>55970</c:v>
              </c:pt>
              <c:pt idx="12">
                <c:v>55539</c:v>
              </c:pt>
              <c:pt idx="13">
                <c:v>54736</c:v>
              </c:pt>
              <c:pt idx="14">
                <c:v>56373</c:v>
              </c:pt>
              <c:pt idx="15">
                <c:v>58654</c:v>
              </c:pt>
              <c:pt idx="16">
                <c:v>54265</c:v>
              </c:pt>
              <c:pt idx="17">
                <c:v>56065</c:v>
              </c:pt>
              <c:pt idx="18">
                <c:v>54957</c:v>
              </c:pt>
              <c:pt idx="19">
                <c:v>56148</c:v>
              </c:pt>
              <c:pt idx="20">
                <c:v>55447</c:v>
              </c:pt>
              <c:pt idx="21">
                <c:v>56806</c:v>
              </c:pt>
              <c:pt idx="22">
                <c:v>54905</c:v>
              </c:pt>
              <c:pt idx="23">
                <c:v>56775</c:v>
              </c:pt>
              <c:pt idx="24">
                <c:v>56811</c:v>
              </c:pt>
              <c:pt idx="25">
                <c:v>56108</c:v>
              </c:pt>
              <c:pt idx="26">
                <c:v>56676</c:v>
              </c:pt>
              <c:pt idx="27">
                <c:v>55662</c:v>
              </c:pt>
            </c:numLit>
          </c:val>
          <c:extLst>
            <c:ext xmlns:c16="http://schemas.microsoft.com/office/drawing/2014/chart" uri="{C3380CC4-5D6E-409C-BE32-E72D297353CC}">
              <c16:uniqueId val="{00000004-9758-4D2E-9309-5C49B1DE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4357871"/>
        <c:axId val="1034360783"/>
      </c:barChart>
      <c:lineChart>
        <c:grouping val="standard"/>
        <c:varyColors val="0"/>
        <c:ser>
          <c:idx val="4"/>
          <c:order val="4"/>
          <c:tx>
            <c:v>Occupancy rata - EIC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</c:strLit>
          </c:cat>
          <c:val>
            <c:numLit>
              <c:formatCode>General</c:formatCode>
              <c:ptCount val="28"/>
              <c:pt idx="0">
                <c:v>0.41804687500000004</c:v>
              </c:pt>
              <c:pt idx="1">
                <c:v>0.41742187499999983</c:v>
              </c:pt>
              <c:pt idx="2">
                <c:v>0.41984375000000007</c:v>
              </c:pt>
              <c:pt idx="3">
                <c:v>0.41570312499999978</c:v>
              </c:pt>
              <c:pt idx="4">
                <c:v>0.41523437499999993</c:v>
              </c:pt>
              <c:pt idx="5">
                <c:v>0.41835937499999981</c:v>
              </c:pt>
              <c:pt idx="6">
                <c:v>0.418828125</c:v>
              </c:pt>
              <c:pt idx="7">
                <c:v>0.41851562499999995</c:v>
              </c:pt>
              <c:pt idx="8">
                <c:v>0.41687500000000005</c:v>
              </c:pt>
              <c:pt idx="9">
                <c:v>0.42007812500000008</c:v>
              </c:pt>
              <c:pt idx="10">
                <c:v>0.41726562500000003</c:v>
              </c:pt>
              <c:pt idx="11">
                <c:v>0.42093750000000019</c:v>
              </c:pt>
              <c:pt idx="12">
                <c:v>0.41843750000000002</c:v>
              </c:pt>
              <c:pt idx="13">
                <c:v>0.42140624999999998</c:v>
              </c:pt>
              <c:pt idx="14">
                <c:v>0.41671874999999997</c:v>
              </c:pt>
              <c:pt idx="15">
                <c:v>0.41765625000000006</c:v>
              </c:pt>
              <c:pt idx="16">
                <c:v>0.41796874999999994</c:v>
              </c:pt>
              <c:pt idx="17">
                <c:v>0.41812500000000008</c:v>
              </c:pt>
              <c:pt idx="18">
                <c:v>0.41750000000000009</c:v>
              </c:pt>
              <c:pt idx="19">
                <c:v>0.41749999999999993</c:v>
              </c:pt>
              <c:pt idx="20">
                <c:v>0.41984375000000013</c:v>
              </c:pt>
              <c:pt idx="21">
                <c:v>0.41570312500000001</c:v>
              </c:pt>
              <c:pt idx="22">
                <c:v>0.41679687499999996</c:v>
              </c:pt>
              <c:pt idx="23">
                <c:v>0.41851562499999984</c:v>
              </c:pt>
              <c:pt idx="24">
                <c:v>0.41398437500000007</c:v>
              </c:pt>
              <c:pt idx="25">
                <c:v>0.41953125000000024</c:v>
              </c:pt>
              <c:pt idx="26">
                <c:v>0.41359374999999993</c:v>
              </c:pt>
              <c:pt idx="27">
                <c:v>0.41883720930232571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758-4D2E-9309-5C49B1DEFC1A}"/>
            </c:ext>
          </c:extLst>
        </c:ser>
        <c:ser>
          <c:idx val="5"/>
          <c:order val="5"/>
          <c:tx>
            <c:v>Occupancy rata - EIP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</c:strLit>
          </c:cat>
          <c:val>
            <c:numLit>
              <c:formatCode>General</c:formatCode>
              <c:ptCount val="28"/>
              <c:pt idx="0">
                <c:v>0.41710937500000012</c:v>
              </c:pt>
              <c:pt idx="1">
                <c:v>0.41679687500000001</c:v>
              </c:pt>
              <c:pt idx="2">
                <c:v>0.41499999999999992</c:v>
              </c:pt>
              <c:pt idx="3">
                <c:v>0.41632812500000005</c:v>
              </c:pt>
              <c:pt idx="4">
                <c:v>0.41710937499999973</c:v>
              </c:pt>
              <c:pt idx="5">
                <c:v>0.41875000000000012</c:v>
              </c:pt>
              <c:pt idx="6">
                <c:v>0.41531249999999992</c:v>
              </c:pt>
              <c:pt idx="7">
                <c:v>0.41867187500000014</c:v>
              </c:pt>
              <c:pt idx="8">
                <c:v>0.41750000000000015</c:v>
              </c:pt>
              <c:pt idx="9">
                <c:v>0.41796874999999983</c:v>
              </c:pt>
              <c:pt idx="10">
                <c:v>0.41773437500000005</c:v>
              </c:pt>
              <c:pt idx="11">
                <c:v>0.41882812499999994</c:v>
              </c:pt>
              <c:pt idx="12">
                <c:v>0.41726562499999975</c:v>
              </c:pt>
              <c:pt idx="13">
                <c:v>0.41835937500000009</c:v>
              </c:pt>
              <c:pt idx="14">
                <c:v>0.41828125000000005</c:v>
              </c:pt>
              <c:pt idx="15">
                <c:v>0.41914062499999988</c:v>
              </c:pt>
              <c:pt idx="16">
                <c:v>0.41906250000000006</c:v>
              </c:pt>
              <c:pt idx="17">
                <c:v>0.41843750000000002</c:v>
              </c:pt>
              <c:pt idx="18">
                <c:v>0.41882812500000005</c:v>
              </c:pt>
              <c:pt idx="19">
                <c:v>0.41695312499999998</c:v>
              </c:pt>
              <c:pt idx="20">
                <c:v>0.41703124999999985</c:v>
              </c:pt>
              <c:pt idx="21">
                <c:v>0.41929687499999996</c:v>
              </c:pt>
              <c:pt idx="22">
                <c:v>0.41656249999999978</c:v>
              </c:pt>
              <c:pt idx="23">
                <c:v>0.42046875000000011</c:v>
              </c:pt>
              <c:pt idx="24">
                <c:v>0.41976562500000025</c:v>
              </c:pt>
              <c:pt idx="25">
                <c:v>0.41742187500000005</c:v>
              </c:pt>
              <c:pt idx="26">
                <c:v>0.417421875</c:v>
              </c:pt>
              <c:pt idx="27">
                <c:v>0.41853846153846158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9758-4D2E-9309-5C49B1DEFC1A}"/>
            </c:ext>
          </c:extLst>
        </c:ser>
        <c:ser>
          <c:idx val="6"/>
          <c:order val="6"/>
          <c:tx>
            <c:v>Occupancy rata - IC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</c:strLit>
          </c:cat>
          <c:val>
            <c:numLit>
              <c:formatCode>General</c:formatCode>
              <c:ptCount val="28"/>
              <c:pt idx="0">
                <c:v>0.41789062500000002</c:v>
              </c:pt>
              <c:pt idx="1">
                <c:v>0.41804687500000021</c:v>
              </c:pt>
              <c:pt idx="2">
                <c:v>0.41679687499999996</c:v>
              </c:pt>
              <c:pt idx="3">
                <c:v>0.41929687500000007</c:v>
              </c:pt>
              <c:pt idx="4">
                <c:v>0.41726562500000014</c:v>
              </c:pt>
              <c:pt idx="5">
                <c:v>0.41929687499999979</c:v>
              </c:pt>
              <c:pt idx="6">
                <c:v>0.4147656249999998</c:v>
              </c:pt>
              <c:pt idx="7">
                <c:v>0.41687499999999966</c:v>
              </c:pt>
              <c:pt idx="8">
                <c:v>0.41749999999999998</c:v>
              </c:pt>
              <c:pt idx="9">
                <c:v>0.41937499999999994</c:v>
              </c:pt>
              <c:pt idx="10">
                <c:v>0.41843749999999985</c:v>
              </c:pt>
              <c:pt idx="11">
                <c:v>0.41703124999999963</c:v>
              </c:pt>
              <c:pt idx="12">
                <c:v>0.41507812499999985</c:v>
              </c:pt>
              <c:pt idx="13">
                <c:v>0.4167187499999998</c:v>
              </c:pt>
              <c:pt idx="14">
                <c:v>0.41695312499999981</c:v>
              </c:pt>
              <c:pt idx="15">
                <c:v>0.4182812500000001</c:v>
              </c:pt>
              <c:pt idx="16">
                <c:v>0.4175000000000002</c:v>
              </c:pt>
              <c:pt idx="17">
                <c:v>0.41765625000000006</c:v>
              </c:pt>
              <c:pt idx="18">
                <c:v>0.41859374999999999</c:v>
              </c:pt>
              <c:pt idx="19">
                <c:v>0.41882812500000005</c:v>
              </c:pt>
              <c:pt idx="20">
                <c:v>0.41656250000000011</c:v>
              </c:pt>
              <c:pt idx="21">
                <c:v>0.41671874999999986</c:v>
              </c:pt>
              <c:pt idx="22">
                <c:v>0.41765625000000006</c:v>
              </c:pt>
              <c:pt idx="23">
                <c:v>0.41648437500000002</c:v>
              </c:pt>
              <c:pt idx="24">
                <c:v>0.41781250000000014</c:v>
              </c:pt>
              <c:pt idx="25">
                <c:v>0.41835937500000014</c:v>
              </c:pt>
              <c:pt idx="26">
                <c:v>0.41906249999999978</c:v>
              </c:pt>
              <c:pt idx="27">
                <c:v>0.41669291338582665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758-4D2E-9309-5C49B1DEFC1A}"/>
            </c:ext>
          </c:extLst>
        </c:ser>
        <c:ser>
          <c:idx val="7"/>
          <c:order val="7"/>
          <c:tx>
            <c:v>Occupancy rata - TLK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</c:strLit>
          </c:cat>
          <c:val>
            <c:numLit>
              <c:formatCode>General</c:formatCode>
              <c:ptCount val="28"/>
              <c:pt idx="0">
                <c:v>0.4192187500000002</c:v>
              </c:pt>
              <c:pt idx="1">
                <c:v>0.41648437499999991</c:v>
              </c:pt>
              <c:pt idx="2">
                <c:v>0.41804687499999998</c:v>
              </c:pt>
              <c:pt idx="3">
                <c:v>0.4176562499999999</c:v>
              </c:pt>
              <c:pt idx="4">
                <c:v>0.41593749999999996</c:v>
              </c:pt>
              <c:pt idx="5">
                <c:v>0.41499999999999987</c:v>
              </c:pt>
              <c:pt idx="6">
                <c:v>0.42007812500000041</c:v>
              </c:pt>
              <c:pt idx="7">
                <c:v>0.41968750000000016</c:v>
              </c:pt>
              <c:pt idx="8">
                <c:v>0.41710937500000012</c:v>
              </c:pt>
              <c:pt idx="9">
                <c:v>0.41593750000000002</c:v>
              </c:pt>
              <c:pt idx="10">
                <c:v>0.41929687500000012</c:v>
              </c:pt>
              <c:pt idx="11">
                <c:v>0.41929687500000018</c:v>
              </c:pt>
              <c:pt idx="12">
                <c:v>0.41867187500000008</c:v>
              </c:pt>
              <c:pt idx="13">
                <c:v>0.41726562499999997</c:v>
              </c:pt>
              <c:pt idx="14">
                <c:v>0.4147656249999998</c:v>
              </c:pt>
              <c:pt idx="15">
                <c:v>0.41773437499999982</c:v>
              </c:pt>
              <c:pt idx="16">
                <c:v>0.41617187499999997</c:v>
              </c:pt>
              <c:pt idx="17">
                <c:v>0.41671874999999992</c:v>
              </c:pt>
              <c:pt idx="18">
                <c:v>0.41570312499999967</c:v>
              </c:pt>
              <c:pt idx="19">
                <c:v>0.41773437499999994</c:v>
              </c:pt>
              <c:pt idx="20">
                <c:v>0.41507812499999969</c:v>
              </c:pt>
              <c:pt idx="21">
                <c:v>0.41937499999999994</c:v>
              </c:pt>
              <c:pt idx="22">
                <c:v>0.4169531249999997</c:v>
              </c:pt>
              <c:pt idx="23">
                <c:v>0.42039062500000002</c:v>
              </c:pt>
              <c:pt idx="24">
                <c:v>0.41742187499999983</c:v>
              </c:pt>
              <c:pt idx="25">
                <c:v>0.41851562499999995</c:v>
              </c:pt>
              <c:pt idx="26">
                <c:v>0.41890625000000015</c:v>
              </c:pt>
              <c:pt idx="27">
                <c:v>0.41960317460317487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9758-4D2E-9309-5C49B1DE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723903"/>
        <c:axId val="1082723071"/>
      </c:lineChart>
      <c:catAx>
        <c:axId val="10343578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3607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343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35787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0827230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2723903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082723903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082723071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extLst>
    <c:ext xmlns:c15="http://schemas.microsoft.com/office/drawing/2012/chart" uri="{723BEF56-08C2-4564-9609-F4CBC75E7E54}">
      <c15:pivotSource>
        <c15:name>[Dashboard.xlsx]PivotChartTable3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58</xdr:row>
      <xdr:rowOff>95250</xdr:rowOff>
    </xdr:from>
    <xdr:to>
      <xdr:col>3</xdr:col>
      <xdr:colOff>1514476</xdr:colOff>
      <xdr:row>72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4498F7-0DB5-6E8C-D727-73B4072E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35</xdr:row>
      <xdr:rowOff>19050</xdr:rowOff>
    </xdr:from>
    <xdr:to>
      <xdr:col>3</xdr:col>
      <xdr:colOff>1514476</xdr:colOff>
      <xdr:row>50</xdr:row>
      <xdr:rowOff>85725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40F942C-1153-391C-671C-02D68DFA0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25975</xdr:colOff>
      <xdr:row>0</xdr:row>
      <xdr:rowOff>0</xdr:rowOff>
    </xdr:from>
    <xdr:to>
      <xdr:col>36</xdr:col>
      <xdr:colOff>69271</xdr:colOff>
      <xdr:row>50</xdr:row>
      <xdr:rowOff>142009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3FE253-1001-FF64-8FA8-726CD7C8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独孤逸飞" refreshedDate="44865.201739930555" backgroundQuery="1" createdVersion="8" refreshedVersion="8" minRefreshableVersion="3" recordCount="0" supportSubquery="1" supportAdvancedDrill="1" xr:uid="{83CB724F-C18F-453D-BCFD-761851954F21}">
  <cacheSource type="external" connectionId="1"/>
  <cacheFields count="5">
    <cacheField name="[Measures].[Count ticket]" caption="Count ticket" numFmtId="0" hierarchy="42" level="32767"/>
    <cacheField name="[Measures].[_Count ticket Goal]" caption="_Count ticket Goal" numFmtId="0" hierarchy="47" level="32767"/>
    <cacheField name="[Measures].[_Count ticket Status]" caption="_Count ticket Status" numFmtId="0" hierarchy="48" level="32767"/>
    <cacheField name="[Date].[Month].[Month]" caption="Month" numFmtId="0" hierarchy="3" level="1">
      <sharedItems count="3">
        <s v="[Date].[Month].&amp;[1]" c="1"/>
        <s v="[Date].[Month].&amp;[2]" c="2"/>
        <s v="[Date].[Month].&amp;[3]" c="3"/>
      </sharedItems>
    </cacheField>
    <cacheField name="[Date].[Year].[Year]" caption="Year" numFmtId="0" hierarchy="5" level="1">
      <sharedItems containsSemiMixedTypes="0" containsString="0"/>
    </cacheField>
  </cacheFields>
  <cacheHierarchies count="49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ID_Date]" caption="ID_Date" attribute="1" defaultMemberUniqueName="[Date].[ID_Date].[All]" allUniqueName="[Date].[ID_Date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3"/>
      </fieldsUsage>
    </cacheHierarchy>
    <cacheHierarchy uniqueName="[Date].[MonthChar]" caption="MonthChar" attribute="1" defaultMemberUniqueName="[Date].[MonthChar].[All]" allUniqueName="[Date].[MonthChar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2" unbalanced="0">
      <fieldsUsage count="2">
        <fieldUsage x="-1"/>
        <fieldUsage x="4"/>
      </fieldsUsage>
    </cacheHierarchy>
    <cacheHierarchy uniqueName="[Date].[层次结构1]" caption="层次结构1" defaultMemberUniqueName="[Date].[层次结构1].[All]" allUniqueName="[Date].[层次结构1].[All]" dimensionUniqueName="[Date]" displayFolder="" count="0" unbalanced="0"/>
    <cacheHierarchy uniqueName="[Route_OccupancyRate].[Amount_Seat]" caption="Amount_Seat" attribute="1" defaultMemberUniqueName="[Route_OccupancyRate].[Amount_Seat].[All]" allUniqueName="[Route_OccupancyRate].[Amount_Seat].[All]" dimensionUniqueName="[Route_OccupancyRate]" displayFolder="" count="0" unbalanced="0"/>
    <cacheHierarchy uniqueName="[Route_OccupancyRate].[Distance]" caption="Distance" attribute="1" defaultMemberUniqueName="[Route_OccupancyRate].[Distance].[All]" allUniqueName="[Route_OccupancyRate].[Distance].[All]" dimensionUniqueName="[Route_OccupancyRate]" displayFolder="" count="0" unbalanced="0"/>
    <cacheHierarchy uniqueName="[Route_OccupancyRate].[ID_Date_RouteDepart]" caption="ID_Date_RouteDepart" attribute="1" defaultMemberUniqueName="[Route_OccupancyRate].[ID_Date_RouteDepart].[All]" allUniqueName="[Route_OccupancyRate].[ID_Date_RouteDepart].[All]" dimensionUniqueName="[Route_OccupancyRate]" displayFolder="" count="0" unbalanced="0"/>
    <cacheHierarchy uniqueName="[Route_OccupancyRate].[ID_Route]" caption="ID_Route" attribute="1" defaultMemberUniqueName="[Route_OccupancyRate].[ID_Route].[All]" allUniqueName="[Route_OccupancyRate].[ID_Route].[All]" dimensionUniqueName="[Route_OccupancyRate]" displayFolder="" count="0" unbalanced="0"/>
    <cacheHierarchy uniqueName="[Route_OccupancyRate].[ID_Time_RouteDepart]" caption="ID_Time_RouteDepart" attribute="1" defaultMemberUniqueName="[Route_OccupancyRate].[ID_Time_RouteDepart].[All]" allUniqueName="[Route_OccupancyRate].[ID_Time_RouteDepart].[All]" dimensionUniqueName="[Route_OccupancyRate]" displayFolder="" count="0" unbalanced="0"/>
    <cacheHierarchy uniqueName="[Route_OccupancyRate].[ID_Train]" caption="ID_Train" attribute="1" defaultMemberUniqueName="[Route_OccupancyRate].[ID_Train].[All]" allUniqueName="[Route_OccupancyRate].[ID_Train].[All]" dimensionUniqueName="[Route_OccupancyRate]" displayFolder="" count="0" unbalanced="0"/>
    <cacheHierarchy uniqueName="[Route_OccupancyRate].[Occupancy]" caption="Occupancy" attribute="1" defaultMemberUniqueName="[Route_OccupancyRate].[Occupancy].[All]" allUniqueName="[Route_OccupancyRate].[Occupancy].[All]" dimensionUniqueName="[Route_OccupancyRate]" displayFolder="" count="0" unbalanced="0"/>
    <cacheHierarchy uniqueName="[Routes].[Amount_Seat]" caption="Amount_Seat" attribute="1" defaultMemberUniqueName="[Routes].[Amount_Seat].[All]" allUniqueName="[Routes].[Amount_Seat].[All]" dimensionUniqueName="[Routes]" displayFolder="" count="0" unbalanced="0"/>
    <cacheHierarchy uniqueName="[Routes].[DepartTime]" caption="DepartTime" attribute="1" defaultMemberUniqueName="[Routes].[DepartTime].[All]" allUniqueName="[Routes].[DepartTime].[All]" dimensionUniqueName="[Routes]" displayFolder="" count="0" unbalanced="0"/>
    <cacheHierarchy uniqueName="[Routes].[Departure_Hub_EndName]" caption="Departure_Hub_EndName" attribute="1" defaultMemberUniqueName="[Routes].[Departure_Hub_EndName].[All]" allUniqueName="[Routes].[Departure_Hub_EndName].[All]" dimensionUniqueName="[Routes]" displayFolder="" count="0" unbalanced="0"/>
    <cacheHierarchy uniqueName="[Routes].[Distance]" caption="Distance" attribute="1" defaultMemberUniqueName="[Routes].[Distance].[All]" allUniqueName="[Routes].[Distance].[All]" dimensionUniqueName="[Routes]" displayFolder="" count="0" unbalanced="0"/>
    <cacheHierarchy uniqueName="[Routes].[ID_R]" caption="ID_R" attribute="1" defaultMemberUniqueName="[Routes].[ID_R].[All]" allUniqueName="[Routes].[ID_R].[All]" dimensionUniqueName="[Routes]" displayFolder="" count="0" unbalanced="0"/>
    <cacheHierarchy uniqueName="[Routes].[ID_R_surrogate]" caption="ID_R_surrogate" attribute="1" defaultMemberUniqueName="[Routes].[ID_R_surrogate].[All]" allUniqueName="[Routes].[ID_R_surrogate].[All]" dimensionUniqueName="[Routes]" displayFolder="" count="0" unbalanced="0"/>
    <cacheHierarchy uniqueName="[Routes].[ID_Train]" caption="ID_Train" attribute="1" defaultMemberUniqueName="[Routes].[ID_Train].[All]" allUniqueName="[Routes].[ID_Train].[All]" dimensionUniqueName="[Routes]" displayFolder="" count="0" unbalanced="0"/>
    <cacheHierarchy uniqueName="[Routes].[isDelayed]" caption="isDelayed" attribute="1" defaultMemberUniqueName="[Routes].[isDelayed].[All]" allUniqueName="[Routes].[isDelayed].[All]" dimensionUniqueName="[Routes]" displayFolder="" count="0" unbalanced="0"/>
    <cacheHierarchy uniqueName="[Subroute_RemainTicket].[Distance]" caption="Distance" attribute="1" defaultMemberUniqueName="[Subroute_RemainTicket].[Distance].[All]" allUniqueName="[Subroute_RemainTicket].[Distance].[All]" dimensionUniqueName="[Subroute_RemainTicket]" displayFolder="" count="0" unbalanced="0"/>
    <cacheHierarchy uniqueName="[Subroute_RemainTicket].[ID_Date_SubRouteDepart]" caption="ID_Date_SubRouteDepart" attribute="1" defaultMemberUniqueName="[Subroute_RemainTicket].[ID_Date_SubRouteDepart].[All]" allUniqueName="[Subroute_RemainTicket].[ID_Date_SubRouteDepart].[All]" dimensionUniqueName="[Subroute_RemainTicket]" displayFolder="" count="0" unbalanced="0"/>
    <cacheHierarchy uniqueName="[Subroute_RemainTicket].[ID_Subroute]" caption="ID_Subroute" attribute="1" defaultMemberUniqueName="[Subroute_RemainTicket].[ID_Subroute].[All]" allUniqueName="[Subroute_RemainTicket].[ID_Subroute].[All]" dimensionUniqueName="[Subroute_RemainTicket]" displayFolder="" count="0" unbalanced="0"/>
    <cacheHierarchy uniqueName="[Subroute_RemainTicket].[ID_Time_SubRouteDepart]" caption="ID_Time_SubRouteDepart" attribute="1" defaultMemberUniqueName="[Subroute_RemainTicket].[ID_Time_SubRouteDepart].[All]" allUniqueName="[Subroute_RemainTicket].[ID_Time_SubRouteDepart].[All]" dimensionUniqueName="[Subroute_RemainTicket]" displayFolder="" count="0" unbalanced="0"/>
    <cacheHierarchy uniqueName="[Subroute_RemainTicket].[Ticket_PassThrough]" caption="Ticket_PassThrough" attribute="1" defaultMemberUniqueName="[Subroute_RemainTicket].[Ticket_PassThrough].[All]" allUniqueName="[Subroute_RemainTicket].[Ticket_PassThrough].[All]" dimensionUniqueName="[Subroute_RemainTicket]" displayFolder="" count="0" unbalanced="0"/>
    <cacheHierarchy uniqueName="[Subroutes].[ID_R]" caption="ID_R" attribute="1" defaultMemberUniqueName="[Subroutes].[ID_R].[All]" allUniqueName="[Subroutes].[ID_R].[All]" dimensionUniqueName="[Subroutes]" displayFolder="" count="0" unbalanced="0"/>
    <cacheHierarchy uniqueName="[Subroutes].[ID_SR]" caption="ID_SR" attribute="1" defaultMemberUniqueName="[Subroutes].[ID_SR].[All]" allUniqueName="[Subroutes].[ID_SR].[All]" dimensionUniqueName="[Subroutes]" displayFolder="" count="0" unbalanced="0"/>
    <cacheHierarchy uniqueName="[Subroutes].[ID_SR_surrogate]" caption="ID_SR_surrogate" attribute="1" defaultMemberUniqueName="[Subroutes].[ID_SR_surrogate].[All]" allUniqueName="[Subroutes].[ID_SR_surrogate].[All]" dimensionUniqueName="[Subroutes]" displayFolder="" count="0" unbalanced="0"/>
    <cacheHierarchy uniqueName="[Subroutes].[Ordinal_End]" caption="Ordinal_End" attribute="1" defaultMemberUniqueName="[Subroutes].[Ordinal_End].[All]" allUniqueName="[Subroutes].[Ordinal_End].[All]" dimensionUniqueName="[Subroutes]" displayFolder="" count="0" unbalanced="0"/>
    <cacheHierarchy uniqueName="[Subroutes].[Ordinal_Start]" caption="Ordinal_Start" attribute="1" defaultMemberUniqueName="[Subroutes].[Ordinal_Start].[All]" allUniqueName="[Subroutes].[Ordinal_Start].[All]" dimensionUniqueName="[Subroutes]" displayFolder="" count="0" unbalanced="0"/>
    <cacheHierarchy uniqueName="[Tickets].[ID_Date_Sale]" caption="ID_Date_Sale" attribute="1" defaultMemberUniqueName="[Tickets].[ID_Date_Sale].[All]" allUniqueName="[Tickets].[ID_Date_Sale].[All]" dimensionUniqueName="[Tickets]" displayFolder="" count="0" unbalanced="0"/>
    <cacheHierarchy uniqueName="[Tickets].[ID_SR]" caption="ID_SR" attribute="1" defaultMemberUniqueName="[Tickets].[ID_SR].[All]" allUniqueName="[Tickets].[ID_SR].[All]" dimensionUniqueName="[Tickets]" displayFolder="" count="0" unbalanced="0"/>
    <cacheHierarchy uniqueName="[Tickets].[ID_Ticket]" caption="ID_Ticket" attribute="1" defaultMemberUniqueName="[Tickets].[ID_Ticket].[All]" allUniqueName="[Tickets].[ID_Ticket].[All]" dimensionUniqueName="[Tickets]" displayFolder="" count="0" unbalanced="0"/>
    <cacheHierarchy uniqueName="[Tickets].[ID_Time_Sale]" caption="ID_Time_Sale" attribute="1" defaultMemberUniqueName="[Tickets].[ID_Time_Sale].[All]" allUniqueName="[Tickets].[ID_Time_Sale].[All]" dimensionUniqueName="[Tickets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ID_Time]" caption="ID_Time" attribute="1" defaultMemberUniqueName="[Time].[ID_Time].[All]" allUniqueName="[Time].[ID_Time].[All]" dimensionUniqueName="[Time]" displayFolder="" count="0" unbalanced="0"/>
    <cacheHierarchy uniqueName="[Time].[Minute]" caption="Minute" attribute="1" defaultMemberUniqueName="[Time].[Minute].[All]" allUniqueName="[Time].[Minute].[All]" dimensionUniqueName="[Time]" displayFolder="" count="0" unbalanced="0"/>
    <cacheHierarchy uniqueName="[Trains].[ID_Train]" caption="ID_Train" attribute="1" defaultMemberUniqueName="[Trains].[ID_Train].[All]" allUniqueName="[Trains].[ID_Train].[All]" dimensionUniqueName="[Trains]" displayFolder="" count="0" unbalanced="0"/>
    <cacheHierarchy uniqueName="[Trains].[TrainClass]" caption="TrainClass" attribute="1" defaultMemberUniqueName="[Trains].[TrainClass].[All]" allUniqueName="[Trains].[TrainClass].[All]" dimensionUniqueName="[Trains]" displayFolder="" count="0" unbalanced="0"/>
    <cacheHierarchy uniqueName="[Measures].[Occupancy rata]" caption="Occupancy rata" measure="1" displayFolder="" measureGroup="Route_OccupancyRate" count="0"/>
    <cacheHierarchy uniqueName="[Measures].[Count ticket]" caption="Count ticket" measure="1" displayFolder="" measureGroup="Subroutes" count="0" oneField="1">
      <fieldsUsage count="1">
        <fieldUsage x="0"/>
      </fieldsUsage>
    </cacheHierarchy>
    <cacheHierarchy uniqueName="[Measures].[Last year count ticket]" caption="Last year count ticket" measure="1" displayFolder="" measureGroup="Subroutes" count="0"/>
    <cacheHierarchy uniqueName="[Measures].[__Default measure]" caption="__Default measure" measure="1" displayFolder="" count="0" hidden="1"/>
    <cacheHierarchy uniqueName="[Measures].[_Occupancy rata Goal]" caption="_Occupancy rata Goal" measure="1" displayFolder="" measureGroup="Route_OccupancyRate" count="0" hidden="1"/>
    <cacheHierarchy uniqueName="[Measures].[_Occupancy rata Status]" caption="_Occupancy rata Status" measure="1" iconSet="6" displayFolder="" measureGroup="Route_OccupancyRate" count="0" hidden="1"/>
    <cacheHierarchy uniqueName="[Measures].[_Count ticket Goal]" caption="_Count ticket Goal" measure="1" displayFolder="" measureGroup="Subroutes" count="0" oneField="1" hidden="1">
      <fieldsUsage count="1">
        <fieldUsage x="1"/>
      </fieldsUsage>
    </cacheHierarchy>
    <cacheHierarchy uniqueName="[Measures].[_Count ticket Status]" caption="_Count ticket Status" measure="1" displayFolder="" measureGroup="Subroutes" count="0" oneField="1" hidden="1">
      <fieldsUsage count="1">
        <fieldUsage x="2"/>
      </fieldsUsage>
    </cacheHierarchy>
  </cacheHierarchies>
  <kpis count="2">
    <kpi uniqueName="Occupancy rata" caption="Occupancy rata" displayFolder="" measureGroup="Route_OccupancyRate" parent="" value="[Measures].[Occupancy rata]" goal="[Measures].[_Occupancy rata Goal]" status="[Measures].[_Occupancy rata Status]" trend="" weight=""/>
    <kpi uniqueName="Count ticket" caption="Count ticket" displayFolder="" measureGroup="Subroutes" parent="" value="[Measures].[Count ticket]" goal="[Measures].[_Count ticket Goal]" status="[Measures].[_Count ticket Status]" trend="" weight=""/>
  </kpis>
  <dimensions count="9">
    <dimension name="Date" uniqueName="[Date]" caption="Date"/>
    <dimension measure="1" name="Measures" uniqueName="[Measures]" caption="Measures"/>
    <dimension name="Route_OccupancyRate" uniqueName="[Route_OccupancyRate]" caption="Route_OccupancyRate"/>
    <dimension name="Routes" uniqueName="[Routes]" caption="Routes"/>
    <dimension name="Subroute_RemainTicket" uniqueName="[Subroute_RemainTicket]" caption="Subroute_RemainTicket"/>
    <dimension name="Subroutes" uniqueName="[Subroutes]" caption="Subroutes"/>
    <dimension name="Tickets" uniqueName="[Tickets]" caption="Tickets"/>
    <dimension name="Time" uniqueName="[Time]" caption="Time"/>
    <dimension name="Trains" uniqueName="[Trains]" caption="Trains"/>
  </dimensions>
  <measureGroups count="8">
    <measureGroup name="Date" caption="Date"/>
    <measureGroup name="Route_OccupancyRate" caption="Route_OccupancyRate"/>
    <measureGroup name="Routes" caption="Routes"/>
    <measureGroup name="Subroute_RemainTicket" caption="Subroute_RemainTicket"/>
    <measureGroup name="Subroutes" caption="Subroutes"/>
    <measureGroup name="Tickets" caption="Tickets"/>
    <measureGroup name="Time" caption="Time"/>
    <measureGroup name="Trains" caption="Trains"/>
  </measureGroups>
  <maps count="45">
    <map measureGroup="0" dimension="0"/>
    <map measureGroup="1" dimension="0"/>
    <map measureGroup="1" dimension="2"/>
    <map measureGroup="1" dimension="3"/>
    <map measureGroup="1" dimension="4"/>
    <map measureGroup="1" dimension="5"/>
    <map measureGroup="1" dimension="7"/>
    <map measureGroup="1" dimension="8"/>
    <map measureGroup="2" dimension="0"/>
    <map measureGroup="2" dimension="2"/>
    <map measureGroup="2" dimension="3"/>
    <map measureGroup="2" dimension="4"/>
    <map measureGroup="2" dimension="5"/>
    <map measureGroup="2" dimension="7"/>
    <map measureGroup="2" dimension="8"/>
    <map measureGroup="3" dimension="0"/>
    <map measureGroup="3" dimension="2"/>
    <map measureGroup="3" dimension="3"/>
    <map measureGroup="3" dimension="4"/>
    <map measureGroup="3" dimension="5"/>
    <map measureGroup="3" dimension="7"/>
    <map measureGroup="3" dimension="8"/>
    <map measureGroup="4" dimension="0"/>
    <map measureGroup="4" dimension="2"/>
    <map measureGroup="4" dimension="3"/>
    <map measureGroup="4" dimension="4"/>
    <map measureGroup="4" dimension="5"/>
    <map measureGroup="4" dimension="7"/>
    <map measureGroup="4" dimension="8"/>
    <map measureGroup="5" dimension="0"/>
    <map measureGroup="5" dimension="2"/>
    <map measureGroup="5" dimension="3"/>
    <map measureGroup="5" dimension="4"/>
    <map measureGroup="5" dimension="5"/>
    <map measureGroup="5" dimension="6"/>
    <map measureGroup="5" dimension="7"/>
    <map measureGroup="5" dimension="8"/>
    <map measureGroup="6" dimension="7"/>
    <map measureGroup="7" dimension="0"/>
    <map measureGroup="7" dimension="2"/>
    <map measureGroup="7" dimension="3"/>
    <map measureGroup="7" dimension="4"/>
    <map measureGroup="7" dimension="5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独孤逸飞" refreshedDate="44865.218340624997" backgroundQuery="1" createdVersion="8" refreshedVersion="8" minRefreshableVersion="3" recordCount="0" supportSubquery="1" supportAdvancedDrill="1" xr:uid="{F1AFB50A-9AAE-46D4-8132-4F5E045D7627}">
  <cacheSource type="external" connectionId="1"/>
  <cacheFields count="6">
    <cacheField name="[Measures].[Occupancy rata]" caption="Occupancy rata" numFmtId="0" hierarchy="41" level="32767"/>
    <cacheField name="[Measures].[_Occupancy rata Goal]" caption="_Occupancy rata Goal" numFmtId="0" hierarchy="45" level="32767"/>
    <cacheField name="[Measures].[_Occupancy rata Status]" caption="_Occupancy rata Status" numFmtId="0" hierarchy="46" level="32767"/>
    <cacheField name="[Date].[Year].[Year]" caption="Year" numFmtId="0" hierarchy="5" level="1">
      <sharedItems containsSemiMixedTypes="0" containsString="0"/>
    </cacheField>
    <cacheField name="[Date].[Month].[Month]" caption="Month" numFmtId="0" hierarchy="3" level="1">
      <sharedItems containsSemiMixedTypes="0" containsString="0"/>
    </cacheField>
    <cacheField name="[Date].[Day].[Day]" caption="Day" numFmtId="0" hierarchy="1" level="1">
      <sharedItems count="28">
        <s v="[Date].[Day].&amp;[1]" c="1"/>
        <s v="[Date].[Day].&amp;[2]" c="2"/>
        <s v="[Date].[Day].&amp;[3]" c="3"/>
        <s v="[Date].[Day].&amp;[4]" c="4"/>
        <s v="[Date].[Day].&amp;[5]" c="5"/>
        <s v="[Date].[Day].&amp;[6]" c="6"/>
        <s v="[Date].[Day].&amp;[7]" c="7"/>
        <s v="[Date].[Day].&amp;[8]" c="8"/>
        <s v="[Date].[Day].&amp;[9]" c="9"/>
        <s v="[Date].[Day].&amp;[10]" c="10"/>
        <s v="[Date].[Day].&amp;[11]" c="11"/>
        <s v="[Date].[Day].&amp;[12]" c="12"/>
        <s v="[Date].[Day].&amp;[13]" c="13"/>
        <s v="[Date].[Day].&amp;[14]" c="14"/>
        <s v="[Date].[Day].&amp;[15]" c="15"/>
        <s v="[Date].[Day].&amp;[16]" c="16"/>
        <s v="[Date].[Day].&amp;[17]" c="17"/>
        <s v="[Date].[Day].&amp;[18]" c="18"/>
        <s v="[Date].[Day].&amp;[19]" c="19"/>
        <s v="[Date].[Day].&amp;[20]" c="20"/>
        <s v="[Date].[Day].&amp;[21]" c="21"/>
        <s v="[Date].[Day].&amp;[22]" c="22"/>
        <s v="[Date].[Day].&amp;[23]" c="23"/>
        <s v="[Date].[Day].&amp;[24]" c="24"/>
        <s v="[Date].[Day].&amp;[25]" c="25"/>
        <s v="[Date].[Day].&amp;[26]" c="26"/>
        <s v="[Date].[Day].&amp;[27]" c="27"/>
        <s v="[Date].[Day].&amp;[28]" c="28"/>
      </sharedItems>
    </cacheField>
  </cacheFields>
  <cacheHierarchies count="49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2" unbalanced="0">
      <fieldsUsage count="2">
        <fieldUsage x="-1"/>
        <fieldUsage x="5"/>
      </fieldsUsage>
    </cacheHierarchy>
    <cacheHierarchy uniqueName="[Date].[ID_Date]" caption="ID_Date" attribute="1" defaultMemberUniqueName="[Date].[ID_Date].[All]" allUniqueName="[Date].[ID_Date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4"/>
      </fieldsUsage>
    </cacheHierarchy>
    <cacheHierarchy uniqueName="[Date].[MonthChar]" caption="MonthChar" attribute="1" defaultMemberUniqueName="[Date].[MonthChar].[All]" allUniqueName="[Date].[MonthChar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2" unbalanced="0">
      <fieldsUsage count="2">
        <fieldUsage x="-1"/>
        <fieldUsage x="3"/>
      </fieldsUsage>
    </cacheHierarchy>
    <cacheHierarchy uniqueName="[Date].[层次结构1]" caption="层次结构1" defaultMemberUniqueName="[Date].[层次结构1].[All]" allUniqueName="[Date].[层次结构1].[All]" dimensionUniqueName="[Date]" displayFolder="" count="0" unbalanced="0"/>
    <cacheHierarchy uniqueName="[Route_OccupancyRate].[Amount_Seat]" caption="Amount_Seat" attribute="1" defaultMemberUniqueName="[Route_OccupancyRate].[Amount_Seat].[All]" allUniqueName="[Route_OccupancyRate].[Amount_Seat].[All]" dimensionUniqueName="[Route_OccupancyRate]" displayFolder="" count="0" unbalanced="0"/>
    <cacheHierarchy uniqueName="[Route_OccupancyRate].[Distance]" caption="Distance" attribute="1" defaultMemberUniqueName="[Route_OccupancyRate].[Distance].[All]" allUniqueName="[Route_OccupancyRate].[Distance].[All]" dimensionUniqueName="[Route_OccupancyRate]" displayFolder="" count="0" unbalanced="0"/>
    <cacheHierarchy uniqueName="[Route_OccupancyRate].[ID_Date_RouteDepart]" caption="ID_Date_RouteDepart" attribute="1" defaultMemberUniqueName="[Route_OccupancyRate].[ID_Date_RouteDepart].[All]" allUniqueName="[Route_OccupancyRate].[ID_Date_RouteDepart].[All]" dimensionUniqueName="[Route_OccupancyRate]" displayFolder="" count="0" unbalanced="0"/>
    <cacheHierarchy uniqueName="[Route_OccupancyRate].[ID_Route]" caption="ID_Route" attribute="1" defaultMemberUniqueName="[Route_OccupancyRate].[ID_Route].[All]" allUniqueName="[Route_OccupancyRate].[ID_Route].[All]" dimensionUniqueName="[Route_OccupancyRate]" displayFolder="" count="0" unbalanced="0"/>
    <cacheHierarchy uniqueName="[Route_OccupancyRate].[ID_Time_RouteDepart]" caption="ID_Time_RouteDepart" attribute="1" defaultMemberUniqueName="[Route_OccupancyRate].[ID_Time_RouteDepart].[All]" allUniqueName="[Route_OccupancyRate].[ID_Time_RouteDepart].[All]" dimensionUniqueName="[Route_OccupancyRate]" displayFolder="" count="0" unbalanced="0"/>
    <cacheHierarchy uniqueName="[Route_OccupancyRate].[ID_Train]" caption="ID_Train" attribute="1" defaultMemberUniqueName="[Route_OccupancyRate].[ID_Train].[All]" allUniqueName="[Route_OccupancyRate].[ID_Train].[All]" dimensionUniqueName="[Route_OccupancyRate]" displayFolder="" count="0" unbalanced="0"/>
    <cacheHierarchy uniqueName="[Route_OccupancyRate].[Occupancy]" caption="Occupancy" attribute="1" defaultMemberUniqueName="[Route_OccupancyRate].[Occupancy].[All]" allUniqueName="[Route_OccupancyRate].[Occupancy].[All]" dimensionUniqueName="[Route_OccupancyRate]" displayFolder="" count="0" unbalanced="0"/>
    <cacheHierarchy uniqueName="[Routes].[Amount_Seat]" caption="Amount_Seat" attribute="1" defaultMemberUniqueName="[Routes].[Amount_Seat].[All]" allUniqueName="[Routes].[Amount_Seat].[All]" dimensionUniqueName="[Routes]" displayFolder="" count="0" unbalanced="0"/>
    <cacheHierarchy uniqueName="[Routes].[DepartTime]" caption="DepartTime" attribute="1" defaultMemberUniqueName="[Routes].[DepartTime].[All]" allUniqueName="[Routes].[DepartTime].[All]" dimensionUniqueName="[Routes]" displayFolder="" count="0" unbalanced="0"/>
    <cacheHierarchy uniqueName="[Routes].[Departure_Hub_EndName]" caption="Departure_Hub_EndName" attribute="1" defaultMemberUniqueName="[Routes].[Departure_Hub_EndName].[All]" allUniqueName="[Routes].[Departure_Hub_EndName].[All]" dimensionUniqueName="[Routes]" displayFolder="" count="0" unbalanced="0"/>
    <cacheHierarchy uniqueName="[Routes].[Distance]" caption="Distance" attribute="1" defaultMemberUniqueName="[Routes].[Distance].[All]" allUniqueName="[Routes].[Distance].[All]" dimensionUniqueName="[Routes]" displayFolder="" count="0" unbalanced="0"/>
    <cacheHierarchy uniqueName="[Routes].[ID_R]" caption="ID_R" attribute="1" defaultMemberUniqueName="[Routes].[ID_R].[All]" allUniqueName="[Routes].[ID_R].[All]" dimensionUniqueName="[Routes]" displayFolder="" count="0" unbalanced="0"/>
    <cacheHierarchy uniqueName="[Routes].[ID_R_surrogate]" caption="ID_R_surrogate" attribute="1" defaultMemberUniqueName="[Routes].[ID_R_surrogate].[All]" allUniqueName="[Routes].[ID_R_surrogate].[All]" dimensionUniqueName="[Routes]" displayFolder="" count="0" unbalanced="0"/>
    <cacheHierarchy uniqueName="[Routes].[ID_Train]" caption="ID_Train" attribute="1" defaultMemberUniqueName="[Routes].[ID_Train].[All]" allUniqueName="[Routes].[ID_Train].[All]" dimensionUniqueName="[Routes]" displayFolder="" count="0" unbalanced="0"/>
    <cacheHierarchy uniqueName="[Routes].[isDelayed]" caption="isDelayed" attribute="1" defaultMemberUniqueName="[Routes].[isDelayed].[All]" allUniqueName="[Routes].[isDelayed].[All]" dimensionUniqueName="[Routes]" displayFolder="" count="0" unbalanced="0"/>
    <cacheHierarchy uniqueName="[Subroute_RemainTicket].[Distance]" caption="Distance" attribute="1" defaultMemberUniqueName="[Subroute_RemainTicket].[Distance].[All]" allUniqueName="[Subroute_RemainTicket].[Distance].[All]" dimensionUniqueName="[Subroute_RemainTicket]" displayFolder="" count="0" unbalanced="0"/>
    <cacheHierarchy uniqueName="[Subroute_RemainTicket].[ID_Date_SubRouteDepart]" caption="ID_Date_SubRouteDepart" attribute="1" defaultMemberUniqueName="[Subroute_RemainTicket].[ID_Date_SubRouteDepart].[All]" allUniqueName="[Subroute_RemainTicket].[ID_Date_SubRouteDepart].[All]" dimensionUniqueName="[Subroute_RemainTicket]" displayFolder="" count="0" unbalanced="0"/>
    <cacheHierarchy uniqueName="[Subroute_RemainTicket].[ID_Subroute]" caption="ID_Subroute" attribute="1" defaultMemberUniqueName="[Subroute_RemainTicket].[ID_Subroute].[All]" allUniqueName="[Subroute_RemainTicket].[ID_Subroute].[All]" dimensionUniqueName="[Subroute_RemainTicket]" displayFolder="" count="0" unbalanced="0"/>
    <cacheHierarchy uniqueName="[Subroute_RemainTicket].[ID_Time_SubRouteDepart]" caption="ID_Time_SubRouteDepart" attribute="1" defaultMemberUniqueName="[Subroute_RemainTicket].[ID_Time_SubRouteDepart].[All]" allUniqueName="[Subroute_RemainTicket].[ID_Time_SubRouteDepart].[All]" dimensionUniqueName="[Subroute_RemainTicket]" displayFolder="" count="0" unbalanced="0"/>
    <cacheHierarchy uniqueName="[Subroute_RemainTicket].[Ticket_PassThrough]" caption="Ticket_PassThrough" attribute="1" defaultMemberUniqueName="[Subroute_RemainTicket].[Ticket_PassThrough].[All]" allUniqueName="[Subroute_RemainTicket].[Ticket_PassThrough].[All]" dimensionUniqueName="[Subroute_RemainTicket]" displayFolder="" count="0" unbalanced="0"/>
    <cacheHierarchy uniqueName="[Subroutes].[ID_R]" caption="ID_R" attribute="1" defaultMemberUniqueName="[Subroutes].[ID_R].[All]" allUniqueName="[Subroutes].[ID_R].[All]" dimensionUniqueName="[Subroutes]" displayFolder="" count="0" unbalanced="0"/>
    <cacheHierarchy uniqueName="[Subroutes].[ID_SR]" caption="ID_SR" attribute="1" defaultMemberUniqueName="[Subroutes].[ID_SR].[All]" allUniqueName="[Subroutes].[ID_SR].[All]" dimensionUniqueName="[Subroutes]" displayFolder="" count="0" unbalanced="0"/>
    <cacheHierarchy uniqueName="[Subroutes].[ID_SR_surrogate]" caption="ID_SR_surrogate" attribute="1" defaultMemberUniqueName="[Subroutes].[ID_SR_surrogate].[All]" allUniqueName="[Subroutes].[ID_SR_surrogate].[All]" dimensionUniqueName="[Subroutes]" displayFolder="" count="0" unbalanced="0"/>
    <cacheHierarchy uniqueName="[Subroutes].[Ordinal_End]" caption="Ordinal_End" attribute="1" defaultMemberUniqueName="[Subroutes].[Ordinal_End].[All]" allUniqueName="[Subroutes].[Ordinal_End].[All]" dimensionUniqueName="[Subroutes]" displayFolder="" count="0" unbalanced="0"/>
    <cacheHierarchy uniqueName="[Subroutes].[Ordinal_Start]" caption="Ordinal_Start" attribute="1" defaultMemberUniqueName="[Subroutes].[Ordinal_Start].[All]" allUniqueName="[Subroutes].[Ordinal_Start].[All]" dimensionUniqueName="[Subroutes]" displayFolder="" count="0" unbalanced="0"/>
    <cacheHierarchy uniqueName="[Tickets].[ID_Date_Sale]" caption="ID_Date_Sale" attribute="1" defaultMemberUniqueName="[Tickets].[ID_Date_Sale].[All]" allUniqueName="[Tickets].[ID_Date_Sale].[All]" dimensionUniqueName="[Tickets]" displayFolder="" count="0" unbalanced="0"/>
    <cacheHierarchy uniqueName="[Tickets].[ID_SR]" caption="ID_SR" attribute="1" defaultMemberUniqueName="[Tickets].[ID_SR].[All]" allUniqueName="[Tickets].[ID_SR].[All]" dimensionUniqueName="[Tickets]" displayFolder="" count="0" unbalanced="0"/>
    <cacheHierarchy uniqueName="[Tickets].[ID_Ticket]" caption="ID_Ticket" attribute="1" defaultMemberUniqueName="[Tickets].[ID_Ticket].[All]" allUniqueName="[Tickets].[ID_Ticket].[All]" dimensionUniqueName="[Tickets]" displayFolder="" count="0" unbalanced="0"/>
    <cacheHierarchy uniqueName="[Tickets].[ID_Time_Sale]" caption="ID_Time_Sale" attribute="1" defaultMemberUniqueName="[Tickets].[ID_Time_Sale].[All]" allUniqueName="[Tickets].[ID_Time_Sale].[All]" dimensionUniqueName="[Tickets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ID_Time]" caption="ID_Time" attribute="1" defaultMemberUniqueName="[Time].[ID_Time].[All]" allUniqueName="[Time].[ID_Time].[All]" dimensionUniqueName="[Time]" displayFolder="" count="0" unbalanced="0"/>
    <cacheHierarchy uniqueName="[Time].[Minute]" caption="Minute" attribute="1" defaultMemberUniqueName="[Time].[Minute].[All]" allUniqueName="[Time].[Minute].[All]" dimensionUniqueName="[Time]" displayFolder="" count="0" unbalanced="0"/>
    <cacheHierarchy uniqueName="[Trains].[ID_Train]" caption="ID_Train" attribute="1" defaultMemberUniqueName="[Trains].[ID_Train].[All]" allUniqueName="[Trains].[ID_Train].[All]" dimensionUniqueName="[Trains]" displayFolder="" count="0" unbalanced="0"/>
    <cacheHierarchy uniqueName="[Trains].[TrainClass]" caption="TrainClass" attribute="1" defaultMemberUniqueName="[Trains].[TrainClass].[All]" allUniqueName="[Trains].[TrainClass].[All]" dimensionUniqueName="[Trains]" displayFolder="" count="0" unbalanced="0"/>
    <cacheHierarchy uniqueName="[Measures].[Occupancy rata]" caption="Occupancy rata" measure="1" displayFolder="" measureGroup="Route_OccupancyRate" count="0" oneField="1">
      <fieldsUsage count="1">
        <fieldUsage x="0"/>
      </fieldsUsage>
    </cacheHierarchy>
    <cacheHierarchy uniqueName="[Measures].[Count ticket]" caption="Count ticket" measure="1" displayFolder="" measureGroup="Subroutes" count="0"/>
    <cacheHierarchy uniqueName="[Measures].[Last year count ticket]" caption="Last year count ticket" measure="1" displayFolder="" measureGroup="Subroutes" count="0"/>
    <cacheHierarchy uniqueName="[Measures].[__Default measure]" caption="__Default measure" measure="1" displayFolder="" count="0" hidden="1"/>
    <cacheHierarchy uniqueName="[Measures].[_Occupancy rata Goal]" caption="_Occupancy rata Goal" measure="1" displayFolder="" measureGroup="Route_OccupancyRate" count="0" oneField="1" hidden="1">
      <fieldsUsage count="1">
        <fieldUsage x="1"/>
      </fieldsUsage>
    </cacheHierarchy>
    <cacheHierarchy uniqueName="[Measures].[_Occupancy rata Status]" caption="_Occupancy rata Status" measure="1" displayFolder="" measureGroup="Route_OccupancyRate" count="0" oneField="1" hidden="1">
      <fieldsUsage count="1">
        <fieldUsage x="2"/>
      </fieldsUsage>
    </cacheHierarchy>
    <cacheHierarchy uniqueName="[Measures].[_Count ticket Goal]" caption="_Count ticket Goal" measure="1" displayFolder="" measureGroup="Subroutes" count="0" hidden="1"/>
    <cacheHierarchy uniqueName="[Measures].[_Count ticket Status]" caption="_Count ticket Status" measure="1" displayFolder="" measureGroup="Subroutes" count="0" hidden="1"/>
  </cacheHierarchies>
  <kpis count="2">
    <kpi uniqueName="Occupancy rata" caption="Occupancy rata" displayFolder="" measureGroup="Route_OccupancyRate" parent="" value="[Measures].[Occupancy rata]" goal="[Measures].[_Occupancy rata Goal]" status="[Measures].[_Occupancy rata Status]" trend="" weight=""/>
    <kpi uniqueName="Count ticket" caption="Count ticket" displayFolder="" measureGroup="Subroutes" parent="" value="[Measures].[Count ticket]" goal="[Measures].[_Count ticket Goal]" status="[Measures].[_Count ticket Status]" trend="" weight=""/>
  </kpis>
  <dimensions count="9">
    <dimension name="Date" uniqueName="[Date]" caption="Date"/>
    <dimension measure="1" name="Measures" uniqueName="[Measures]" caption="Measures"/>
    <dimension name="Route_OccupancyRate" uniqueName="[Route_OccupancyRate]" caption="Route_OccupancyRate"/>
    <dimension name="Routes" uniqueName="[Routes]" caption="Routes"/>
    <dimension name="Subroute_RemainTicket" uniqueName="[Subroute_RemainTicket]" caption="Subroute_RemainTicket"/>
    <dimension name="Subroutes" uniqueName="[Subroutes]" caption="Subroutes"/>
    <dimension name="Tickets" uniqueName="[Tickets]" caption="Tickets"/>
    <dimension name="Time" uniqueName="[Time]" caption="Time"/>
    <dimension name="Trains" uniqueName="[Trains]" caption="Trains"/>
  </dimensions>
  <measureGroups count="8">
    <measureGroup name="Date" caption="Date"/>
    <measureGroup name="Route_OccupancyRate" caption="Route_OccupancyRate"/>
    <measureGroup name="Routes" caption="Routes"/>
    <measureGroup name="Subroute_RemainTicket" caption="Subroute_RemainTicket"/>
    <measureGroup name="Subroutes" caption="Subroutes"/>
    <measureGroup name="Tickets" caption="Tickets"/>
    <measureGroup name="Time" caption="Time"/>
    <measureGroup name="Trains" caption="Trains"/>
  </measureGroups>
  <maps count="45">
    <map measureGroup="0" dimension="0"/>
    <map measureGroup="1" dimension="0"/>
    <map measureGroup="1" dimension="2"/>
    <map measureGroup="1" dimension="3"/>
    <map measureGroup="1" dimension="4"/>
    <map measureGroup="1" dimension="5"/>
    <map measureGroup="1" dimension="7"/>
    <map measureGroup="1" dimension="8"/>
    <map measureGroup="2" dimension="0"/>
    <map measureGroup="2" dimension="2"/>
    <map measureGroup="2" dimension="3"/>
    <map measureGroup="2" dimension="4"/>
    <map measureGroup="2" dimension="5"/>
    <map measureGroup="2" dimension="7"/>
    <map measureGroup="2" dimension="8"/>
    <map measureGroup="3" dimension="0"/>
    <map measureGroup="3" dimension="2"/>
    <map measureGroup="3" dimension="3"/>
    <map measureGroup="3" dimension="4"/>
    <map measureGroup="3" dimension="5"/>
    <map measureGroup="3" dimension="7"/>
    <map measureGroup="3" dimension="8"/>
    <map measureGroup="4" dimension="0"/>
    <map measureGroup="4" dimension="2"/>
    <map measureGroup="4" dimension="3"/>
    <map measureGroup="4" dimension="4"/>
    <map measureGroup="4" dimension="5"/>
    <map measureGroup="4" dimension="7"/>
    <map measureGroup="4" dimension="8"/>
    <map measureGroup="5" dimension="0"/>
    <map measureGroup="5" dimension="2"/>
    <map measureGroup="5" dimension="3"/>
    <map measureGroup="5" dimension="4"/>
    <map measureGroup="5" dimension="5"/>
    <map measureGroup="5" dimension="6"/>
    <map measureGroup="5" dimension="7"/>
    <map measureGroup="5" dimension="8"/>
    <map measureGroup="6" dimension="7"/>
    <map measureGroup="7" dimension="0"/>
    <map measureGroup="7" dimension="2"/>
    <map measureGroup="7" dimension="3"/>
    <map measureGroup="7" dimension="4"/>
    <map measureGroup="7" dimension="5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独孤逸飞" refreshedDate="44865.230971527781" backgroundQuery="1" createdVersion="8" refreshedVersion="8" minRefreshableVersion="3" recordCount="0" supportSubquery="1" supportAdvancedDrill="1" xr:uid="{023DDE0D-6BA9-4EA2-8AC8-E03BAF6F8F6E}">
  <cacheSource type="external" connectionId="1"/>
  <cacheFields count="6">
    <cacheField name="[Routes].[Departure_Hub_EndName].[Departure_Hub_EndName]" caption="Departure_Hub_EndName" numFmtId="0" hierarchy="16" level="1">
      <sharedItems count="128">
        <s v="[Routes].[Departure_Hub_EndName].&amp;[Bia艂a Podlaska - 艁owicz G艂贸wny - Warszawa Gda艅ska]" c="Bia艂a Podlaska - 艁owicz G艂贸wny - Warszawa Gda艅ska"/>
        <s v="[Routes].[Departure_Hub_EndName].&amp;[Bia艂ogard - Olsztyn G艂贸wny - Ko艂obrzeg]" c="Bia艂ogard - Olsztyn G艂贸wny - Ko艂obrzeg"/>
        <s v="[Routes].[Departure_Hub_EndName].&amp;[Bia艂ystok - Konin - Skierniewice]" c="Bia艂ystok - Konin - Skierniewice"/>
        <s v="[Routes].[Departure_Hub_EndName].&amp;[Bia艂ystok - L臋bork - Sosnowiec G艂贸wny]" c="Bia艂ystok - L臋bork - Sosnowiec G艂贸wny"/>
        <s v="[Routes].[Departure_Hub_EndName].&amp;[Bielsko-Bia艂a G艂贸wna - Stargard - Warszawa Gda艅ska]" c="Bielsko-Bia艂a G艂贸wna - Stargard - Warszawa Gda艅ska"/>
        <s v="[Routes].[Departure_Hub_EndName].&amp;[Bielsko-Bia艂a G艂贸wna - Wroc艂aw G艂贸wny - Dzia艂dowo]" c="Bielsko-Bia艂a G艂贸wna - Wroc艂aw G艂贸wny - Dzia艂dowo"/>
        <s v="[Routes].[Departure_Hub_EndName].&amp;[Brest-Centralnyi - Malbork - 艁owicz G艂贸wny]" c="Brest-Centralnyi - Malbork - 艁owicz G艂贸wny"/>
        <s v="[Routes].[Departure_Hub_EndName].&amp;[Brest-Centralnyi - Sosnowiec G艂贸wny - Rzesz贸w G艂贸wny]" c="Brest-Centralnyi - Sosnowiec G艂贸wny - Rzesz贸w G艂贸wny"/>
        <s v="[Routes].[Departure_Hub_EndName].&amp;[Brzeg - Katowice - Opole G艂贸wne]" c="Brzeg - Katowice - Opole G艂贸wne"/>
        <s v="[Routes].[Departure_Hub_EndName].&amp;[Brzeg - Ostr贸w Wielkopolski - Malbork]" c="Brzeg - Ostr贸w Wielkopolski - Malbork"/>
        <s v="[Routes].[Departure_Hub_EndName].&amp;[Brzeg - Warszawa Centralna - W艂oc艂awek]" c="Brzeg - Warszawa Centralna - W艂oc艂awek"/>
        <s v="[Routes].[Departure_Hub_EndName].&amp;[Bydgoszcz G艂贸wna - Rzesz贸w G艂贸wny - K臋dzierzyn-Ko藕le]" c="Bydgoszcz G艂贸wna - Rzesz贸w G艂贸wny - K臋dzierzyn-Ko藕le"/>
        <s v="[Routes].[Departure_Hub_EndName].&amp;[Bydgoszcz G艂贸wna - 艁uk贸w - Laskowice Pomorskie]" c="Bydgoszcz G艂贸wna - 艁uk贸w - Laskowice Pomorskie"/>
        <s v="[Routes].[Departure_Hub_EndName].&amp;[Chojnice - K艂odzko G艂贸wne - Warszawa Lotnisko Chopina]" c="Chojnice - K艂odzko G艂贸wne - Warszawa Lotnisko Chopina"/>
        <s v="[Routes].[Departure_Hub_EndName].&amp;[Ciechan贸w - K艂odzko G艂贸wne - E艂k]" c="Ciechan贸w - K艂odzko G艂贸wne - E艂k"/>
        <s v="[Routes].[Departure_Hub_EndName].&amp;[Cz臋stochowa Stradom - Gdynia G艂贸wna - L臋bork]" c="Cz臋stochowa Stradom - Gdynia G艂贸wna - L臋bork"/>
        <s v="[Routes].[Departure_Hub_EndName].&amp;[Dzia艂dowo - Wroc艂aw G艂贸wny - Bielsko-Bia艂a G艂贸wna]" c="Dzia艂dowo - Wroc艂aw G艂贸wny - Bielsko-Bia艂a G艂贸wna"/>
        <s v="[Routes].[Departure_Hub_EndName].&amp;[Elbl膮g - Gda艅sk Wrzeszcz - Na艂臋cz贸w]" c="Elbl膮g - Gda艅sk Wrzeszcz - Na艂臋cz贸w"/>
        <s v="[Routes].[Departure_Hub_EndName].&amp;[E艂k - K艂odzko G艂贸wne - Ciechan贸w]" c="E艂k - K艂odzko G艂贸wne - Ciechan贸w"/>
        <s v="[Routes].[Departure_Hub_EndName].&amp;[E艂k - Ostr贸w Wielkopolski - Kalisz]" c="E艂k - Ostr贸w Wielkopolski - Kalisz"/>
        <s v="[Routes].[Departure_Hub_EndName].&amp;[Gda艅sk Port Lotniczy - E艂k - Tarnowskie G贸ry]" c="Gda艅sk Port Lotniczy - E艂k - Tarnowskie G贸ry"/>
        <s v="[Routes].[Departure_Hub_EndName].&amp;[Gda艅sk Port Lotniczy - Wa艂brzych Miasto - Warszawa Wile艅ska]" c="Gda艅sk Port Lotniczy - Wa艂brzych Miasto - Warszawa Wile艅ska"/>
        <s v="[Routes].[Departure_Hub_EndName].&amp;[Gda艅sk Wrzeszcz - 艁贸d藕 Kaliska - 艁uk贸w]" c="Gda艅sk Wrzeszcz - 艁贸d藕 Kaliska - 艁uk贸w"/>
        <s v="[Routes].[Departure_Hub_EndName].&amp;[Gi偶ycko - Bielsko-Bia艂a G艂贸wna - K臋dzierzyn-Ko藕le]" c="Gi偶ycko - Bielsko-Bia艂a G艂贸wna - K臋dzierzyn-Ko藕le"/>
        <s v="[Routes].[Departure_Hub_EndName].&amp;[Gi偶ycko - Katowice - Warszawa Zachodnia]" c="Gi偶ycko - Katowice - Warszawa Zachodnia"/>
        <s v="[Routes].[Departure_Hub_EndName].&amp;[Gniezno - Lublin G艂贸wny - Tychy Miasto]" c="Gniezno - Lublin G艂贸wny - Tychy Miasto"/>
        <s v="[Routes].[Departure_Hub_EndName].&amp;[Gniezno - Warszawa Wschodnia - Inowroc艂aw]" c="Gniezno - Warszawa Wschodnia - Inowroc艂aw"/>
        <s v="[Routes].[Departure_Hub_EndName].&amp;[Gniezno - Wroc艂aw G艂贸wny - Warszawa Gda艅ska]" c="Gniezno - Wroc艂aw G艂贸wny - Warszawa Gda艅ska"/>
        <s v="[Routes].[Departure_Hub_EndName].&amp;[Gorz贸w Wielkopolski - W艂oc艂awek - Na艂臋cz贸w]" c="Gorz贸w Wielkopolski - W艂oc艂awek - Na艂臋cz贸w"/>
        <s v="[Routes].[Departure_Hub_EndName].&amp;[Inowroc艂aw - Gda艅sk Wrzeszcz - Inowroc艂aw R膮binek]" c="Inowroc艂aw - Gda艅sk Wrzeszcz - Inowroc艂aw R膮binek"/>
        <s v="[Routes].[Departure_Hub_EndName].&amp;[Inowroc艂aw - Warszawa Wschodnia - Gniezno]" c="Inowroc艂aw - Warszawa Wschodnia - Gniezno"/>
        <s v="[Routes].[Departure_Hub_EndName].&amp;[Inowroc艂aw R膮binek - Gda艅sk Wrzeszcz - Inowroc艂aw]" c="Inowroc艂aw R膮binek - Gda艅sk Wrzeszcz - Inowroc艂aw"/>
        <s v="[Routes].[Departure_Hub_EndName].&amp;[Inowroc艂aw R膮binek - Warszawa Gda艅ska - Radom G艂贸wny]" c="Inowroc艂aw R膮binek - Warszawa Gda艅ska - Radom G艂贸wny"/>
        <s v="[Routes].[Departure_Hub_EndName].&amp;[Inowroc艂aw R膮binek - Zgierz - Zakopane]" c="Inowroc艂aw R膮binek - Zgierz - Zakopane"/>
        <s v="[Routes].[Departure_Hub_EndName].&amp;[I艂awa G艂贸wna - Warszawa 艢r贸dmie艣cie - Na艂臋cz贸w]" c="I艂awa G艂贸wna - Warszawa 艢r贸dmie艣cie - Na艂臋cz贸w"/>
        <s v="[Routes].[Departure_Hub_EndName].&amp;[Jelenia G贸ra - Bydgoszcz G艂贸wna - Tczew]" c="Jelenia G贸ra - Bydgoszcz G艂贸wna - Tczew"/>
        <s v="[Routes].[Departure_Hub_EndName].&amp;[Jelenia G贸ra - Tarnowskie G贸ry - Krak贸w G艂贸wny]" c="Jelenia G贸ra - Tarnowskie G贸ry - Krak贸w G艂贸wny"/>
        <s v="[Routes].[Departure_Hub_EndName].&amp;[Jelenia G贸ra - Zakopane - K艂odzko G艂贸wne]" c="Jelenia G贸ra - Zakopane - K艂odzko G艂贸wne"/>
        <s v="[Routes].[Departure_Hub_EndName].&amp;[Kalisz - Ostr贸w Wielkopolski - E艂k]" c="Kalisz - Ostr贸w Wielkopolski - E艂k"/>
        <s v="[Routes].[Departure_Hub_EndName].&amp;[Kalisz - Warszawa Gda艅ska - L臋bork]" c="Kalisz - Warszawa Gda艅ska - L臋bork"/>
        <s v="[Routes].[Departure_Hub_EndName].&amp;[Koluszki - Brest-Centralnyi - Laskowice Pomorskie]" c="Koluszki - Brest-Centralnyi - Laskowice Pomorskie"/>
        <s v="[Routes].[Departure_Hub_EndName].&amp;[Koszalin - Warszawa Wile艅ska - Stargard]" c="Koszalin - Warszawa Wile艅ska - Stargard"/>
        <s v="[Routes].[Departure_Hub_EndName].&amp;[Ko艂obrzeg - Kielce - Olsztyn G艂贸wny]" c="Ko艂obrzeg - Kielce - Olsztyn G艂贸wny"/>
        <s v="[Routes].[Departure_Hub_EndName].&amp;[Ko艂obrzeg - Olsztyn G艂贸wny - Bia艂ogard]" c="Ko艂obrzeg - Olsztyn G艂贸wny - Bia艂ogard"/>
        <s v="[Routes].[Departure_Hub_EndName].&amp;[Krak贸w G艂贸wny - Tarnowskie G贸ry - Jelenia G贸ra]" c="Krak贸w G艂贸wny - Tarnowskie G贸ry - Jelenia G贸ra"/>
        <s v="[Routes].[Departure_Hub_EndName].&amp;[Kutno - Katowice - Warszawa Centralna]" c="Kutno - Katowice - Warszawa Centralna"/>
        <s v="[Routes].[Departure_Hub_EndName].&amp;[K艂odzko G艂贸wne - Skierniewice - Suwa艂ki]" c="K艂odzko G艂贸wne - Skierniewice - Suwa艂ki"/>
        <s v="[Routes].[Departure_Hub_EndName].&amp;[K艂odzko G艂贸wne - Zakopane - Jelenia G贸ra]" c="K艂odzko G艂贸wne - Zakopane - Jelenia G贸ra"/>
        <s v="[Routes].[Departure_Hub_EndName].&amp;[K艂odzko G艂贸wne - Zgierz - Zielona G贸ra G艂贸wna]" c="K艂odzko G艂贸wne - Zgierz - Zielona G贸ra G艂贸wna"/>
        <s v="[Routes].[Departure_Hub_EndName].&amp;[K艂odzko G艂贸wne - Zielona G贸ra G艂贸wna - Laskowice Pomorskie]" c="K艂odzko G艂贸wne - Zielona G贸ra G艂贸wna - Laskowice Pomorskie"/>
        <s v="[Routes].[Departure_Hub_EndName].&amp;[K臋dzierzyn-Ko藕le - Bielsko-Bia艂a G艂贸wna - Gi偶ycko]" c="K臋dzierzyn-Ko藕le - Bielsko-Bia艂a G艂贸wna - Gi偶ycko"/>
        <s v="[Routes].[Departure_Hub_EndName].&amp;[K臋dzierzyn-Ko藕le - Rzesz贸w G艂贸wny - Bydgoszcz G艂贸wna]" c="K臋dzierzyn-Ko藕le - Rzesz贸w G艂贸wny - Bydgoszcz G艂贸wna"/>
        <s v="[Routes].[Departure_Hub_EndName].&amp;[K臋dzierzyn-Ko藕le - W艂oc艂awek - Sosnowiec G艂贸wny]" c="K臋dzierzyn-Ko藕le - W艂oc艂awek - Sosnowiec G艂贸wny"/>
        <s v="[Routes].[Departure_Hub_EndName].&amp;[Laskowice Pomorskie - Brest-Centralnyi - Koluszki]" c="Laskowice Pomorskie - Brest-Centralnyi - Koluszki"/>
        <s v="[Routes].[Departure_Hub_EndName].&amp;[Laskowice Pomorskie - Inowroc艂aw - 艁uk贸w]" c="Laskowice Pomorskie - Inowroc艂aw - 艁uk贸w"/>
        <s v="[Routes].[Departure_Hub_EndName].&amp;[Laskowice Pomorskie - Zielona G贸ra G艂贸wna - K艂odzko G艂贸wne]" c="Laskowice Pomorskie - Zielona G贸ra G艂贸wna - K艂odzko G艂贸wne"/>
        <s v="[Routes].[Departure_Hub_EndName].&amp;[Laskowice Pomorskie - 艁uk贸w - Bydgoszcz G艂贸wna]" c="Laskowice Pomorskie - 艁uk贸w - Bydgoszcz G艂贸wna"/>
        <s v="[Routes].[Departure_Hub_EndName].&amp;[Laskowice Pomorskie - 艁贸d藕 Kaliska - Ostr贸w Wielkopolski]" c="Laskowice Pomorskie - 艁贸d藕 Kaliska - Ostr贸w Wielkopolski"/>
        <s v="[Routes].[Departure_Hub_EndName].&amp;[Lublin G艂贸wny - Cz臋stochowa Stradom - 呕yrard贸w]" c="Lublin G艂贸wny - Cz臋stochowa Stradom - 呕yrard贸w"/>
        <s v="[Routes].[Departure_Hub_EndName].&amp;[Lubliniec - Radom G艂贸wny - Malbork]" c="Lubliniec - Radom G艂贸wny - Malbork"/>
        <s v="[Routes].[Departure_Hub_EndName].&amp;[L臋bork - Gdynia G艂贸wna - Cz臋stochowa Stradom]" c="L臋bork - Gdynia G艂贸wna - Cz臋stochowa Stradom"/>
        <s v="[Routes].[Departure_Hub_EndName].&amp;[L臋bork - Warszawa Gda艅ska - Kalisz]" c="L臋bork - Warszawa Gda艅ska - Kalisz"/>
        <s v="[Routes].[Departure_Hub_EndName].&amp;[Malbork - Gi偶ycko - Pi艂a G艂贸wna]" c="Malbork - Gi偶ycko - Pi艂a G艂贸wna"/>
        <s v="[Routes].[Departure_Hub_EndName].&amp;[Malbork - Ostr贸w Wielkopolski - Brzeg]" c="Malbork - Ostr贸w Wielkopolski - Brzeg"/>
        <s v="[Routes].[Departure_Hub_EndName].&amp;[Malbork - Radom G艂贸wny - Lubliniec]" c="Malbork - Radom G艂贸wny - Lubliniec"/>
        <s v="[Routes].[Departure_Hub_EndName].&amp;[Malbork - Warszawa Wile艅ska - Wroc艂aw G艂贸wny]" c="Malbork - Warszawa Wile艅ska - Wroc艂aw G艂贸wny"/>
        <s v="[Routes].[Departure_Hub_EndName].&amp;[Na艂臋cz贸w - Gda艅sk Wrzeszcz - Elbl膮g]" c="Na艂臋cz贸w - Gda艅sk Wrzeszcz - Elbl膮g"/>
        <s v="[Routes].[Departure_Hub_EndName].&amp;[Na艂臋cz贸w - Warszawa 艢r贸dmie艣cie - I艂awa G艂贸wna]" c="Na艂臋cz贸w - Warszawa 艢r贸dmie艣cie - I艂awa G艂贸wna"/>
        <s v="[Routes].[Departure_Hub_EndName].&amp;[Na艂臋cz贸w - W艂oc艂awek - Gorz贸w Wielkopolski]" c="Na艂臋cz贸w - W艂oc艂awek - Gorz贸w Wielkopolski"/>
        <s v="[Routes].[Departure_Hub_EndName].&amp;[Nowy Targ - Elbl膮g - Zielona G贸ra G艂贸wna]" c="Nowy Targ - Elbl膮g - Zielona G贸ra G艂贸wna"/>
        <s v="[Routes].[Departure_Hub_EndName].&amp;[Nowy Targ - Gorz贸w Wielkopolski - Zakopane]" c="Nowy Targ - Gorz贸w Wielkopolski - Zakopane"/>
        <s v="[Routes].[Departure_Hub_EndName].&amp;[Nowy Targ - Inowroc艂aw - Warszawa Wschodnia]" c="Nowy Targ - Inowroc艂aw - Warszawa Wschodnia"/>
        <s v="[Routes].[Departure_Hub_EndName].&amp;[Olsztyn G艂贸wny - Kielce - Ko艂obrzeg]" c="Olsztyn G艂贸wny - Kielce - Ko艂obrzeg"/>
        <s v="[Routes].[Departure_Hub_EndName].&amp;[Olsztyn G艂贸wny - W艂oc艂awek - Warszawa Gda艅ska]" c="Olsztyn G艂贸wny - W艂oc艂awek - Warszawa Gda艅ska"/>
        <s v="[Routes].[Departure_Hub_EndName].&amp;[Opole G艂贸wne - Katowice - Brzeg]" c="Opole G艂贸wne - Katowice - Brzeg"/>
        <s v="[Routes].[Departure_Hub_EndName].&amp;[Ostr贸w Wielkopolski - 艁贸d藕 Kaliska - Laskowice Pomorskie]" c="Ostr贸w Wielkopolski - 艁贸d藕 Kaliska - Laskowice Pomorskie"/>
        <s v="[Routes].[Departure_Hub_EndName].&amp;[Otwock - Pruszk贸w - Skierniewice]" c="Otwock - Pruszk贸w - Skierniewice"/>
        <s v="[Routes].[Departure_Hub_EndName].&amp;[Otwock - Warszawa Zachodnia - Szczecin G艂贸wny]" c="Otwock - Warszawa Zachodnia - Szczecin G艂贸wny"/>
        <s v="[Routes].[Departure_Hub_EndName].&amp;[Pi艂a G艂贸wna - Gi偶ycko - Malbork]" c="Pi艂a G艂贸wna - Gi偶ycko - Malbork"/>
        <s v="[Routes].[Departure_Hub_EndName].&amp;[Port Lotniczy Szczecin Goleni贸w - Bielsko-Bia艂a G艂贸wna - Pozna艅 G艂贸wny]" c="Port Lotniczy Szczecin Goleni贸w - Bielsko-Bia艂a G艂贸wna - Pozna艅 G艂贸wny"/>
        <s v="[Routes].[Departure_Hub_EndName].&amp;[Port Lotniczy Szczecin Goleni贸w - Konin - Pruszk贸w]" c="Port Lotniczy Szczecin Goleni贸w - Konin - Pruszk贸w"/>
        <s v="[Routes].[Departure_Hub_EndName].&amp;[Port Lotniczy Szczecin Goleni贸w - 艁贸d藕 Fabryczna - Warszawa Wschodnia]" c="Port Lotniczy Szczecin Goleni贸w - 艁贸d藕 Fabryczna - Warszawa Wschodnia"/>
        <s v="[Routes].[Departure_Hub_EndName].&amp;[Pozna艅 G艂贸wny - Bielsko-Bia艂a G艂贸wna - Port Lotniczy Szczecin Goleni贸w]" c="Pozna艅 G艂贸wny - Bielsko-Bia艂a G艂贸wna - Port Lotniczy Szczecin Goleni贸w"/>
        <s v="[Routes].[Departure_Hub_EndName].&amp;[Pozna艅 G艂贸wny - 艁owicz G艂贸wny - Zawiercie]" c="Pozna艅 G艂贸wny - 艁owicz G艂贸wny - Zawiercie"/>
        <s v="[Routes].[Departure_Hub_EndName].&amp;[Pruszk贸w - Konin - Port Lotniczy Szczecin Goleni贸w]" c="Pruszk贸w - Konin - Port Lotniczy Szczecin Goleni贸w"/>
        <s v="[Routes].[Departure_Hub_EndName].&amp;[Radom G艂贸wny - Warszawa Gda艅ska - Inowroc艂aw R膮binek]" c="Radom G艂贸wny - Warszawa Gda艅ska - Inowroc艂aw R膮binek"/>
        <s v="[Routes].[Departure_Hub_EndName].&amp;[Rzesz贸w G艂贸wny - Sosnowiec G艂贸wny - Brest-Centralnyi]" c="Rzesz贸w G艂贸wny - Sosnowiec G艂贸wny - Brest-Centralnyi"/>
        <s v="[Routes].[Departure_Hub_EndName].&amp;[Skar偶ysko-Kamienna - Jelenia G贸ra - 艁贸d藕 Fabryczna]" c="Skar偶ysko-Kamienna - Jelenia G贸ra - 艁贸d藕 Fabryczna"/>
        <s v="[Routes].[Departure_Hub_EndName].&amp;[Skar偶ysko-Kamienna - Toru艅 G艂贸wny - Szczecin D膮bie]" c="Skar偶ysko-Kamienna - Toru艅 G艂贸wny - Szczecin D膮bie"/>
        <s v="[Routes].[Departure_Hub_EndName].&amp;[Skierniewice - Konin - Bia艂ystok]" c="Skierniewice - Konin - Bia艂ystok"/>
        <s v="[Routes].[Departure_Hub_EndName].&amp;[Skierniewice - Pruszk贸w - Otwock]" c="Skierniewice - Pruszk贸w - Otwock"/>
        <s v="[Routes].[Departure_Hub_EndName].&amp;[Sosnowiec G艂贸wny - L臋bork - Bia艂ystok]" c="Sosnowiec G艂贸wny - L臋bork - Bia艂ystok"/>
        <s v="[Routes].[Departure_Hub_EndName].&amp;[Sosnowiec G艂贸wny - W艂oc艂awek - K臋dzierzyn-Ko藕le]" c="Sosnowiec G艂贸wny - W艂oc艂awek - K臋dzierzyn-Ko藕le"/>
        <s v="[Routes].[Departure_Hub_EndName].&amp;[Stargard - Warszawa Wile艅ska - Koszalin]" c="Stargard - Warszawa Wile艅ska - Koszalin"/>
        <s v="[Routes].[Departure_Hub_EndName].&amp;[Suwa艂ki - Skierniewice - K艂odzko G艂贸wne]" c="Suwa艂ki - Skierniewice - K艂odzko G艂贸wne"/>
        <s v="[Routes].[Departure_Hub_EndName].&amp;[Szczecin D膮bie - Siedlce - Tychy Miasto]" c="Szczecin D膮bie - Siedlce - Tychy Miasto"/>
        <s v="[Routes].[Departure_Hub_EndName].&amp;[Szczecin D膮bie - Toru艅 G艂贸wny - Skar偶ysko-Kamienna]" c="Szczecin D膮bie - Toru艅 G艂贸wny - Skar偶ysko-Kamienna"/>
        <s v="[Routes].[Departure_Hub_EndName].&amp;[Szczecin G艂贸wny - Warszawa Zachodnia - Otwock]" c="Szczecin G艂贸wny - Warszawa Zachodnia - Otwock"/>
        <s v="[Routes].[Departure_Hub_EndName].&amp;[Tarnowskie G贸ry - E艂k - Gda艅sk Port Lotniczy]" c="Tarnowskie G贸ry - E艂k - Gda艅sk Port Lotniczy"/>
        <s v="[Routes].[Departure_Hub_EndName].&amp;[Tczew - Bydgoszcz G艂贸wna - Jelenia G贸ra]" c="Tczew - Bydgoszcz G艂贸wna - Jelenia G贸ra"/>
        <s v="[Routes].[Departure_Hub_EndName].&amp;[Tychy Miasto - Lublin G艂贸wny - Gniezno]" c="Tychy Miasto - Lublin G艂贸wny - Gniezno"/>
        <s v="[Routes].[Departure_Hub_EndName].&amp;[Tychy Miasto - Siedlce - Szczecin D膮bie]" c="Tychy Miasto - Siedlce - Szczecin D膮bie"/>
        <s v="[Routes].[Departure_Hub_EndName].&amp;[Warszawa Centralna - Katowice - Kutno]" c="Warszawa Centralna - Katowice - Kutno"/>
        <s v="[Routes].[Departure_Hub_EndName].&amp;[Warszawa Gda艅ska - Stargard - Bielsko-Bia艂a G艂贸wna]" c="Warszawa Gda艅ska - Stargard - Bielsko-Bia艂a G艂贸wna"/>
        <s v="[Routes].[Departure_Hub_EndName].&amp;[Warszawa Gda艅ska - Wroc艂aw G艂贸wny - Gniezno]" c="Warszawa Gda艅ska - Wroc艂aw G艂贸wny - Gniezno"/>
        <s v="[Routes].[Departure_Hub_EndName].&amp;[Warszawa Gda艅ska - W艂oc艂awek - Olsztyn G艂贸wny]" c="Warszawa Gda艅ska - W艂oc艂awek - Olsztyn G艂贸wny"/>
        <s v="[Routes].[Departure_Hub_EndName].&amp;[Warszawa Gda艅ska - 艁owicz G艂贸wny - Bia艂a Podlaska]" c="Warszawa Gda艅ska - 艁owicz G艂贸wny - Bia艂a Podlaska"/>
        <s v="[Routes].[Departure_Hub_EndName].&amp;[Warszawa Lotnisko Chopina - K艂odzko G艂贸wne - Chojnice]" c="Warszawa Lotnisko Chopina - K艂odzko G艂贸wne - Chojnice"/>
        <s v="[Routes].[Departure_Hub_EndName].&amp;[Warszawa Wile艅ska - Wa艂brzych Miasto - Gda艅sk Port Lotniczy]" c="Warszawa Wile艅ska - Wa艂brzych Miasto - Gda艅sk Port Lotniczy"/>
        <s v="[Routes].[Departure_Hub_EndName].&amp;[Warszawa Wschodnia - Gda艅sk Oliwa - Zawiercie]" c="Warszawa Wschodnia - Gda艅sk Oliwa - Zawiercie"/>
        <s v="[Routes].[Departure_Hub_EndName].&amp;[Warszawa Wschodnia - Inowroc艂aw - Nowy Targ]" c="Warszawa Wschodnia - Inowroc艂aw - Nowy Targ"/>
        <s v="[Routes].[Departure_Hub_EndName].&amp;[Warszawa Wschodnia - 艁贸d藕 Fabryczna - Port Lotniczy Szczecin Goleni贸w]" c="Warszawa Wschodnia - 艁贸d藕 Fabryczna - Port Lotniczy Szczecin Goleni贸w"/>
        <s v="[Routes].[Departure_Hub_EndName].&amp;[Warszawa Zachodnia - Katowice - Gi偶ycko]" c="Warszawa Zachodnia - Katowice - Gi偶ycko"/>
        <s v="[Routes].[Departure_Hub_EndName].&amp;[Warszawa 艢r贸dmie艣cie - Przemy艣l G艂贸wny - 艁owicz G艂贸wny]" c="Warszawa 艢r贸dmie艣cie - Przemy艣l G艂贸wny - 艁owicz G艂贸wny"/>
        <s v="[Routes].[Departure_Hub_EndName].&amp;[Wroc艂aw G艂贸wny - Warszawa Wile艅ska - Malbork]" c="Wroc艂aw G艂贸wny - Warszawa Wile艅ska - Malbork"/>
        <s v="[Routes].[Departure_Hub_EndName].&amp;[W艂oc艂awek - Warszawa Centralna - Brzeg]" c="W艂oc艂awek - Warszawa Centralna - Brzeg"/>
        <s v="[Routes].[Departure_Hub_EndName].&amp;[Zakopane - Gorz贸w Wielkopolski - Nowy Targ]" c="Zakopane - Gorz贸w Wielkopolski - Nowy Targ"/>
        <s v="[Routes].[Departure_Hub_EndName].&amp;[Zakopane - Zgierz - Inowroc艂aw R膮binek]" c="Zakopane - Zgierz - Inowroc艂aw R膮binek"/>
        <s v="[Routes].[Departure_Hub_EndName].&amp;[Zawiercie - Gda艅sk Oliwa - Warszawa Wschodnia]" c="Zawiercie - Gda艅sk Oliwa - Warszawa Wschodnia"/>
        <s v="[Routes].[Departure_Hub_EndName].&amp;[Zawiercie - 艁owicz G艂贸wny - Pozna艅 G艂贸wny]" c="Zawiercie - 艁owicz G艂贸wny - Pozna艅 G艂贸wny"/>
        <s v="[Routes].[Departure_Hub_EndName].&amp;[Zielona G贸ra G艂贸wna - Elbl膮g - Nowy Targ]" c="Zielona G贸ra G艂贸wna - Elbl膮g - Nowy Targ"/>
        <s v="[Routes].[Departure_Hub_EndName].&amp;[Zielona G贸ra G艂贸wna - Zgierz - K艂odzko G艂贸wne]" c="Zielona G贸ra G艂贸wna - Zgierz - K艂odzko G艂贸wne"/>
        <s v="[Routes].[Departure_Hub_EndName].&amp;[呕yrard贸w - Cz臋stochowa Stradom - Lublin G艂贸wny]" c="呕yrard贸w - Cz臋stochowa Stradom - Lublin G艂贸wny"/>
        <s v="[Routes].[Departure_Hub_EndName].&amp;[艁owicz G艂贸wny - Malbork - Brest-Centralnyi]" c="艁owicz G艂贸wny - Malbork - Brest-Centralnyi"/>
        <s v="[Routes].[Departure_Hub_EndName].&amp;[艁owicz G艂贸wny - Przemy艣l G艂贸wny - Warszawa 艢r贸dmie艣cie]" c="艁owicz G艂贸wny - Przemy艣l G艂贸wny - Warszawa 艢r贸dmie艣cie"/>
        <s v="[Routes].[Departure_Hub_EndName].&amp;[艁uk贸w - Inowroc艂aw - Laskowice Pomorskie]" c="艁uk贸w - Inowroc艂aw - Laskowice Pomorskie"/>
        <s v="[Routes].[Departure_Hub_EndName].&amp;[艁uk贸w - 艁贸d藕 Kaliska - Gda艅sk Wrzeszcz]" c="艁uk贸w - 艁贸d藕 Kaliska - Gda艅sk Wrzeszcz"/>
        <s v="[Routes].[Departure_Hub_EndName].&amp;[艁贸d藕 Fabryczna - Jelenia G贸ra - Skar偶ysko-Kamienna]" c="艁贸d藕 Fabryczna - Jelenia G贸ra - Skar偶ysko-Kamienna"/>
      </sharedItems>
    </cacheField>
    <cacheField name="[Date].[Month].[Month]" caption="Month" numFmtId="0" hierarchy="3" level="1">
      <sharedItems count="4">
        <s v="[Date].[Month].&amp;[1]" c="1"/>
        <s v="[Date].[Month].&amp;[2]" c="2"/>
        <s v="[Date].[Month].&amp;[3]" c="3"/>
        <s v="[Date].[Month].&amp;" u="1" c=""/>
      </sharedItems>
    </cacheField>
    <cacheField name="[Date].[Year].[Year]" caption="Year" numFmtId="0" hierarchy="5" level="1">
      <sharedItems containsSemiMixedTypes="0" containsString="0"/>
    </cacheField>
    <cacheField name="[Measures].[Occupancy rata]" caption="Occupancy rata" numFmtId="0" hierarchy="41" level="32767"/>
    <cacheField name="[Trains].[TrainClass].[TrainClass]" caption="TrainClass" numFmtId="0" hierarchy="40" level="1">
      <sharedItems count="4">
        <s v="[Trains].[TrainClass].&amp;[EIC]" c="EIC"/>
        <s v="[Trains].[TrainClass].&amp;[EIP]" c="EIP"/>
        <s v="[Trains].[TrainClass].&amp;[IC]" c="IC"/>
        <s v="[Trains].[TrainClass].&amp;[TLK]" c="TLK"/>
      </sharedItems>
    </cacheField>
    <cacheField name="[Measures].[Count ticket]" caption="Count ticket" numFmtId="0" hierarchy="42" level="32767"/>
  </cacheFields>
  <cacheHierarchies count="49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ID_Date]" caption="ID_Date" attribute="1" defaultMemberUniqueName="[Date].[ID_Date].[All]" allUniqueName="[Date].[ID_Date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1"/>
      </fieldsUsage>
    </cacheHierarchy>
    <cacheHierarchy uniqueName="[Date].[MonthChar]" caption="MonthChar" attribute="1" defaultMemberUniqueName="[Date].[MonthChar].[All]" allUniqueName="[Date].[MonthChar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2" unbalanced="0">
      <fieldsUsage count="2">
        <fieldUsage x="-1"/>
        <fieldUsage x="2"/>
      </fieldsUsage>
    </cacheHierarchy>
    <cacheHierarchy uniqueName="[Date].[层次结构1]" caption="层次结构1" defaultMemberUniqueName="[Date].[层次结构1].[All]" allUniqueName="[Date].[层次结构1].[All]" dimensionUniqueName="[Date]" displayFolder="" count="0" unbalanced="0"/>
    <cacheHierarchy uniqueName="[Route_OccupancyRate].[Amount_Seat]" caption="Amount_Seat" attribute="1" defaultMemberUniqueName="[Route_OccupancyRate].[Amount_Seat].[All]" allUniqueName="[Route_OccupancyRate].[Amount_Seat].[All]" dimensionUniqueName="[Route_OccupancyRate]" displayFolder="" count="0" unbalanced="0"/>
    <cacheHierarchy uniqueName="[Route_OccupancyRate].[Distance]" caption="Distance" attribute="1" defaultMemberUniqueName="[Route_OccupancyRate].[Distance].[All]" allUniqueName="[Route_OccupancyRate].[Distance].[All]" dimensionUniqueName="[Route_OccupancyRate]" displayFolder="" count="0" unbalanced="0"/>
    <cacheHierarchy uniqueName="[Route_OccupancyRate].[ID_Date_RouteDepart]" caption="ID_Date_RouteDepart" attribute="1" defaultMemberUniqueName="[Route_OccupancyRate].[ID_Date_RouteDepart].[All]" allUniqueName="[Route_OccupancyRate].[ID_Date_RouteDepart].[All]" dimensionUniqueName="[Route_OccupancyRate]" displayFolder="" count="0" unbalanced="0"/>
    <cacheHierarchy uniqueName="[Route_OccupancyRate].[ID_Route]" caption="ID_Route" attribute="1" defaultMemberUniqueName="[Route_OccupancyRate].[ID_Route].[All]" allUniqueName="[Route_OccupancyRate].[ID_Route].[All]" dimensionUniqueName="[Route_OccupancyRate]" displayFolder="" count="0" unbalanced="0"/>
    <cacheHierarchy uniqueName="[Route_OccupancyRate].[ID_Time_RouteDepart]" caption="ID_Time_RouteDepart" attribute="1" defaultMemberUniqueName="[Route_OccupancyRate].[ID_Time_RouteDepart].[All]" allUniqueName="[Route_OccupancyRate].[ID_Time_RouteDepart].[All]" dimensionUniqueName="[Route_OccupancyRate]" displayFolder="" count="0" unbalanced="0"/>
    <cacheHierarchy uniqueName="[Route_OccupancyRate].[ID_Train]" caption="ID_Train" attribute="1" defaultMemberUniqueName="[Route_OccupancyRate].[ID_Train].[All]" allUniqueName="[Route_OccupancyRate].[ID_Train].[All]" dimensionUniqueName="[Route_OccupancyRate]" displayFolder="" count="2" unbalanced="0"/>
    <cacheHierarchy uniqueName="[Route_OccupancyRate].[Occupancy]" caption="Occupancy" attribute="1" defaultMemberUniqueName="[Route_OccupancyRate].[Occupancy].[All]" allUniqueName="[Route_OccupancyRate].[Occupancy].[All]" dimensionUniqueName="[Route_OccupancyRate]" displayFolder="" count="2" unbalanced="0"/>
    <cacheHierarchy uniqueName="[Routes].[Amount_Seat]" caption="Amount_Seat" attribute="1" defaultMemberUniqueName="[Routes].[Amount_Seat].[All]" allUniqueName="[Routes].[Amount_Seat].[All]" dimensionUniqueName="[Routes]" displayFolder="" count="0" unbalanced="0"/>
    <cacheHierarchy uniqueName="[Routes].[DepartTime]" caption="DepartTime" attribute="1" defaultMemberUniqueName="[Routes].[DepartTime].[All]" allUniqueName="[Routes].[DepartTime].[All]" dimensionUniqueName="[Routes]" displayFolder="" count="0" unbalanced="0"/>
    <cacheHierarchy uniqueName="[Routes].[Departure_Hub_EndName]" caption="Departure_Hub_EndName" attribute="1" defaultMemberUniqueName="[Routes].[Departure_Hub_EndName].[All]" allUniqueName="[Routes].[Departure_Hub_EndName].[All]" dimensionUniqueName="[Routes]" displayFolder="" count="2" unbalanced="0">
      <fieldsUsage count="2">
        <fieldUsage x="-1"/>
        <fieldUsage x="0"/>
      </fieldsUsage>
    </cacheHierarchy>
    <cacheHierarchy uniqueName="[Routes].[Distance]" caption="Distance" attribute="1" defaultMemberUniqueName="[Routes].[Distance].[All]" allUniqueName="[Routes].[Distance].[All]" dimensionUniqueName="[Routes]" displayFolder="" count="0" unbalanced="0"/>
    <cacheHierarchy uniqueName="[Routes].[ID_R]" caption="ID_R" attribute="1" defaultMemberUniqueName="[Routes].[ID_R].[All]" allUniqueName="[Routes].[ID_R].[All]" dimensionUniqueName="[Routes]" displayFolder="" count="0" unbalanced="0"/>
    <cacheHierarchy uniqueName="[Routes].[ID_R_surrogate]" caption="ID_R_surrogate" attribute="1" defaultMemberUniqueName="[Routes].[ID_R_surrogate].[All]" allUniqueName="[Routes].[ID_R_surrogate].[All]" dimensionUniqueName="[Routes]" displayFolder="" count="0" unbalanced="0"/>
    <cacheHierarchy uniqueName="[Routes].[ID_Train]" caption="ID_Train" attribute="1" defaultMemberUniqueName="[Routes].[ID_Train].[All]" allUniqueName="[Routes].[ID_Train].[All]" dimensionUniqueName="[Routes]" displayFolder="" count="0" unbalanced="0"/>
    <cacheHierarchy uniqueName="[Routes].[isDelayed]" caption="isDelayed" attribute="1" defaultMemberUniqueName="[Routes].[isDelayed].[All]" allUniqueName="[Routes].[isDelayed].[All]" dimensionUniqueName="[Routes]" displayFolder="" count="0" unbalanced="0"/>
    <cacheHierarchy uniqueName="[Subroute_RemainTicket].[Distance]" caption="Distance" attribute="1" defaultMemberUniqueName="[Subroute_RemainTicket].[Distance].[All]" allUniqueName="[Subroute_RemainTicket].[Distance].[All]" dimensionUniqueName="[Subroute_RemainTicket]" displayFolder="" count="0" unbalanced="0"/>
    <cacheHierarchy uniqueName="[Subroute_RemainTicket].[ID_Date_SubRouteDepart]" caption="ID_Date_SubRouteDepart" attribute="1" defaultMemberUniqueName="[Subroute_RemainTicket].[ID_Date_SubRouteDepart].[All]" allUniqueName="[Subroute_RemainTicket].[ID_Date_SubRouteDepart].[All]" dimensionUniqueName="[Subroute_RemainTicket]" displayFolder="" count="0" unbalanced="0"/>
    <cacheHierarchy uniqueName="[Subroute_RemainTicket].[ID_Subroute]" caption="ID_Subroute" attribute="1" defaultMemberUniqueName="[Subroute_RemainTicket].[ID_Subroute].[All]" allUniqueName="[Subroute_RemainTicket].[ID_Subroute].[All]" dimensionUniqueName="[Subroute_RemainTicket]" displayFolder="" count="0" unbalanced="0"/>
    <cacheHierarchy uniqueName="[Subroute_RemainTicket].[ID_Time_SubRouteDepart]" caption="ID_Time_SubRouteDepart" attribute="1" defaultMemberUniqueName="[Subroute_RemainTicket].[ID_Time_SubRouteDepart].[All]" allUniqueName="[Subroute_RemainTicket].[ID_Time_SubRouteDepart].[All]" dimensionUniqueName="[Subroute_RemainTicket]" displayFolder="" count="0" unbalanced="0"/>
    <cacheHierarchy uniqueName="[Subroute_RemainTicket].[Ticket_PassThrough]" caption="Ticket_PassThrough" attribute="1" defaultMemberUniqueName="[Subroute_RemainTicket].[Ticket_PassThrough].[All]" allUniqueName="[Subroute_RemainTicket].[Ticket_PassThrough].[All]" dimensionUniqueName="[Subroute_RemainTicket]" displayFolder="" count="0" unbalanced="0"/>
    <cacheHierarchy uniqueName="[Subroutes].[ID_R]" caption="ID_R" attribute="1" defaultMemberUniqueName="[Subroutes].[ID_R].[All]" allUniqueName="[Subroutes].[ID_R].[All]" dimensionUniqueName="[Subroutes]" displayFolder="" count="0" unbalanced="0"/>
    <cacheHierarchy uniqueName="[Subroutes].[ID_SR]" caption="ID_SR" attribute="1" defaultMemberUniqueName="[Subroutes].[ID_SR].[All]" allUniqueName="[Subroutes].[ID_SR].[All]" dimensionUniqueName="[Subroutes]" displayFolder="" count="0" unbalanced="0"/>
    <cacheHierarchy uniqueName="[Subroutes].[ID_SR_surrogate]" caption="ID_SR_surrogate" attribute="1" defaultMemberUniqueName="[Subroutes].[ID_SR_surrogate].[All]" allUniqueName="[Subroutes].[ID_SR_surrogate].[All]" dimensionUniqueName="[Subroutes]" displayFolder="" count="0" unbalanced="0"/>
    <cacheHierarchy uniqueName="[Subroutes].[Ordinal_End]" caption="Ordinal_End" attribute="1" defaultMemberUniqueName="[Subroutes].[Ordinal_End].[All]" allUniqueName="[Subroutes].[Ordinal_End].[All]" dimensionUniqueName="[Subroutes]" displayFolder="" count="0" unbalanced="0"/>
    <cacheHierarchy uniqueName="[Subroutes].[Ordinal_Start]" caption="Ordinal_Start" attribute="1" defaultMemberUniqueName="[Subroutes].[Ordinal_Start].[All]" allUniqueName="[Subroutes].[Ordinal_Start].[All]" dimensionUniqueName="[Subroutes]" displayFolder="" count="0" unbalanced="0"/>
    <cacheHierarchy uniqueName="[Tickets].[ID_Date_Sale]" caption="ID_Date_Sale" attribute="1" defaultMemberUniqueName="[Tickets].[ID_Date_Sale].[All]" allUniqueName="[Tickets].[ID_Date_Sale].[All]" dimensionUniqueName="[Tickets]" displayFolder="" count="0" unbalanced="0"/>
    <cacheHierarchy uniqueName="[Tickets].[ID_SR]" caption="ID_SR" attribute="1" defaultMemberUniqueName="[Tickets].[ID_SR].[All]" allUniqueName="[Tickets].[ID_SR].[All]" dimensionUniqueName="[Tickets]" displayFolder="" count="0" unbalanced="0"/>
    <cacheHierarchy uniqueName="[Tickets].[ID_Ticket]" caption="ID_Ticket" attribute="1" defaultMemberUniqueName="[Tickets].[ID_Ticket].[All]" allUniqueName="[Tickets].[ID_Ticket].[All]" dimensionUniqueName="[Tickets]" displayFolder="" count="0" unbalanced="0"/>
    <cacheHierarchy uniqueName="[Tickets].[ID_Time_Sale]" caption="ID_Time_Sale" attribute="1" defaultMemberUniqueName="[Tickets].[ID_Time_Sale].[All]" allUniqueName="[Tickets].[ID_Time_Sale].[All]" dimensionUniqueName="[Tickets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ID_Time]" caption="ID_Time" attribute="1" defaultMemberUniqueName="[Time].[ID_Time].[All]" allUniqueName="[Time].[ID_Time].[All]" dimensionUniqueName="[Time]" displayFolder="" count="0" unbalanced="0"/>
    <cacheHierarchy uniqueName="[Time].[Minute]" caption="Minute" attribute="1" defaultMemberUniqueName="[Time].[Minute].[All]" allUniqueName="[Time].[Minute].[All]" dimensionUniqueName="[Time]" displayFolder="" count="0" unbalanced="0"/>
    <cacheHierarchy uniqueName="[Trains].[ID_Train]" caption="ID_Train" attribute="1" defaultMemberUniqueName="[Trains].[ID_Train].[All]" allUniqueName="[Trains].[ID_Train].[All]" dimensionUniqueName="[Trains]" displayFolder="" count="0" unbalanced="0"/>
    <cacheHierarchy uniqueName="[Trains].[TrainClass]" caption="TrainClass" attribute="1" defaultMemberUniqueName="[Trains].[TrainClass].[All]" allUniqueName="[Trains].[TrainClass].[All]" dimensionUniqueName="[Trains]" displayFolder="" count="2" unbalanced="0">
      <fieldsUsage count="2">
        <fieldUsage x="-1"/>
        <fieldUsage x="4"/>
      </fieldsUsage>
    </cacheHierarchy>
    <cacheHierarchy uniqueName="[Measures].[Occupancy rata]" caption="Occupancy rata" measure="1" displayFolder="" measureGroup="Route_OccupancyRate" count="0" oneField="1">
      <fieldsUsage count="1">
        <fieldUsage x="3"/>
      </fieldsUsage>
    </cacheHierarchy>
    <cacheHierarchy uniqueName="[Measures].[Count ticket]" caption="Count ticket" measure="1" displayFolder="" measureGroup="Subroutes" count="0" oneField="1">
      <fieldsUsage count="1">
        <fieldUsage x="5"/>
      </fieldsUsage>
    </cacheHierarchy>
    <cacheHierarchy uniqueName="[Measures].[Last year count ticket]" caption="Last year count ticket" measure="1" displayFolder="" measureGroup="Subroutes" count="0"/>
    <cacheHierarchy uniqueName="[Measures].[__Default measure]" caption="__Default measure" measure="1" displayFolder="" count="0" hidden="1"/>
    <cacheHierarchy uniqueName="[Measures].[_Occupancy rata Goal]" caption="_Occupancy rata Goal" measure="1" displayFolder="" measureGroup="Route_OccupancyRate" count="0" hidden="1"/>
    <cacheHierarchy uniqueName="[Measures].[_Occupancy rata Status]" caption="_Occupancy rata Status" measure="1" iconSet="6" displayFolder="" measureGroup="Route_OccupancyRate" count="0" hidden="1"/>
    <cacheHierarchy uniqueName="[Measures].[_Count ticket Goal]" caption="_Count ticket Goal" measure="1" displayFolder="" measureGroup="Subroutes" count="0" hidden="1"/>
    <cacheHierarchy uniqueName="[Measures].[_Count ticket Status]" caption="_Count ticket Status" measure="1" displayFolder="" measureGroup="Subroutes" count="0" hidden="1"/>
  </cacheHierarchies>
  <kpis count="2">
    <kpi uniqueName="Occupancy rata" caption="Occupancy rata" displayFolder="" measureGroup="Route_OccupancyRate" parent="" value="[Measures].[Occupancy rata]" goal="[Measures].[_Occupancy rata Goal]" status="[Measures].[_Occupancy rata Status]" trend="" weight=""/>
    <kpi uniqueName="Count ticket" caption="Count ticket" displayFolder="" measureGroup="Subroutes" parent="" value="[Measures].[Count ticket]" goal="[Measures].[_Count ticket Goal]" status="[Measures].[_Count ticket Status]" trend="" weight=""/>
  </kpis>
  <dimensions count="9">
    <dimension name="Date" uniqueName="[Date]" caption="Date"/>
    <dimension measure="1" name="Measures" uniqueName="[Measures]" caption="Measures"/>
    <dimension name="Route_OccupancyRate" uniqueName="[Route_OccupancyRate]" caption="Route_OccupancyRate"/>
    <dimension name="Routes" uniqueName="[Routes]" caption="Routes"/>
    <dimension name="Subroute_RemainTicket" uniqueName="[Subroute_RemainTicket]" caption="Subroute_RemainTicket"/>
    <dimension name="Subroutes" uniqueName="[Subroutes]" caption="Subroutes"/>
    <dimension name="Tickets" uniqueName="[Tickets]" caption="Tickets"/>
    <dimension name="Time" uniqueName="[Time]" caption="Time"/>
    <dimension name="Trains" uniqueName="[Trains]" caption="Trains"/>
  </dimensions>
  <measureGroups count="8">
    <measureGroup name="Date" caption="Date"/>
    <measureGroup name="Route_OccupancyRate" caption="Route_OccupancyRate"/>
    <measureGroup name="Routes" caption="Routes"/>
    <measureGroup name="Subroute_RemainTicket" caption="Subroute_RemainTicket"/>
    <measureGroup name="Subroutes" caption="Subroutes"/>
    <measureGroup name="Tickets" caption="Tickets"/>
    <measureGroup name="Time" caption="Time"/>
    <measureGroup name="Trains" caption="Trains"/>
  </measureGroups>
  <maps count="45">
    <map measureGroup="0" dimension="0"/>
    <map measureGroup="1" dimension="0"/>
    <map measureGroup="1" dimension="2"/>
    <map measureGroup="1" dimension="3"/>
    <map measureGroup="1" dimension="4"/>
    <map measureGroup="1" dimension="5"/>
    <map measureGroup="1" dimension="7"/>
    <map measureGroup="1" dimension="8"/>
    <map measureGroup="2" dimension="0"/>
    <map measureGroup="2" dimension="2"/>
    <map measureGroup="2" dimension="3"/>
    <map measureGroup="2" dimension="4"/>
    <map measureGroup="2" dimension="5"/>
    <map measureGroup="2" dimension="7"/>
    <map measureGroup="2" dimension="8"/>
    <map measureGroup="3" dimension="0"/>
    <map measureGroup="3" dimension="2"/>
    <map measureGroup="3" dimension="3"/>
    <map measureGroup="3" dimension="4"/>
    <map measureGroup="3" dimension="5"/>
    <map measureGroup="3" dimension="7"/>
    <map measureGroup="3" dimension="8"/>
    <map measureGroup="4" dimension="0"/>
    <map measureGroup="4" dimension="2"/>
    <map measureGroup="4" dimension="3"/>
    <map measureGroup="4" dimension="4"/>
    <map measureGroup="4" dimension="5"/>
    <map measureGroup="4" dimension="7"/>
    <map measureGroup="4" dimension="8"/>
    <map measureGroup="5" dimension="0"/>
    <map measureGroup="5" dimension="2"/>
    <map measureGroup="5" dimension="3"/>
    <map measureGroup="5" dimension="4"/>
    <map measureGroup="5" dimension="5"/>
    <map measureGroup="5" dimension="6"/>
    <map measureGroup="5" dimension="7"/>
    <map measureGroup="5" dimension="8"/>
    <map measureGroup="6" dimension="7"/>
    <map measureGroup="7" dimension="0"/>
    <map measureGroup="7" dimension="2"/>
    <map measureGroup="7" dimension="3"/>
    <map measureGroup="7" dimension="4"/>
    <map measureGroup="7" dimension="5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独孤逸飞" refreshedDate="44865.232537268515" backgroundQuery="1" createdVersion="8" refreshedVersion="8" minRefreshableVersion="3" recordCount="0" supportSubquery="1" supportAdvancedDrill="1" xr:uid="{B7B4A6AF-95AA-4B3E-A161-2B1C0BA8542D}">
  <cacheSource type="external" connectionId="1">
    <extLst>
      <ext xmlns:x14="http://schemas.microsoft.com/office/spreadsheetml/2009/9/main" uri="{F057638F-6D5F-4e77-A914-E7F072B9BCA8}">
        <x14:sourceConnection name="._TABULAR RailwayStationTabular 模型"/>
      </ext>
    </extLst>
  </cacheSource>
  <cacheFields count="6">
    <cacheField name="[Measures].[Count ticket]" caption="Count ticket" numFmtId="0" hierarchy="42" level="32767"/>
    <cacheField name="[Measures].[Occupancy rata]" caption="Occupancy rata" numFmtId="0" hierarchy="41" level="32767"/>
    <cacheField name="[Trains].[TrainClass].[TrainClass]" caption="TrainClass" numFmtId="0" hierarchy="40" level="1">
      <sharedItems count="4">
        <s v="[Trains].[TrainClass].&amp;[EIC]" c="EIC"/>
        <s v="[Trains].[TrainClass].&amp;[EIP]" c="EIP"/>
        <s v="[Trains].[TrainClass].&amp;[IC]" c="IC"/>
        <s v="[Trains].[TrainClass].&amp;[TLK]" c="TLK"/>
      </sharedItems>
    </cacheField>
    <cacheField name="[Date].[Year].[Year]" caption="Year" numFmtId="0" hierarchy="5" level="1">
      <sharedItems containsSemiMixedTypes="0" containsString="0"/>
    </cacheField>
    <cacheField name="[Date].[Month].[Month]" caption="Month" numFmtId="0" hierarchy="3" level="1">
      <sharedItems containsSemiMixedTypes="0" containsString="0"/>
    </cacheField>
    <cacheField name="[Date].[Day].[Day]" caption="Day" numFmtId="0" hierarchy="1" level="1">
      <sharedItems count="28">
        <s v="[Date].[Day].&amp;[1]" c="1"/>
        <s v="[Date].[Day].&amp;[2]" c="2"/>
        <s v="[Date].[Day].&amp;[3]" c="3"/>
        <s v="[Date].[Day].&amp;[4]" c="4"/>
        <s v="[Date].[Day].&amp;[5]" c="5"/>
        <s v="[Date].[Day].&amp;[6]" c="6"/>
        <s v="[Date].[Day].&amp;[7]" c="7"/>
        <s v="[Date].[Day].&amp;[8]" c="8"/>
        <s v="[Date].[Day].&amp;[9]" c="9"/>
        <s v="[Date].[Day].&amp;[10]" c="10"/>
        <s v="[Date].[Day].&amp;[11]" c="11"/>
        <s v="[Date].[Day].&amp;[12]" c="12"/>
        <s v="[Date].[Day].&amp;[13]" c="13"/>
        <s v="[Date].[Day].&amp;[14]" c="14"/>
        <s v="[Date].[Day].&amp;[15]" c="15"/>
        <s v="[Date].[Day].&amp;[16]" c="16"/>
        <s v="[Date].[Day].&amp;[17]" c="17"/>
        <s v="[Date].[Day].&amp;[18]" c="18"/>
        <s v="[Date].[Day].&amp;[19]" c="19"/>
        <s v="[Date].[Day].&amp;[20]" c="20"/>
        <s v="[Date].[Day].&amp;[21]" c="21"/>
        <s v="[Date].[Day].&amp;[22]" c="22"/>
        <s v="[Date].[Day].&amp;[23]" c="23"/>
        <s v="[Date].[Day].&amp;[24]" c="24"/>
        <s v="[Date].[Day].&amp;[25]" c="25"/>
        <s v="[Date].[Day].&amp;[26]" c="26"/>
        <s v="[Date].[Day].&amp;[27]" c="27"/>
        <s v="[Date].[Day].&amp;[28]" c="28"/>
      </sharedItems>
    </cacheField>
  </cacheFields>
  <cacheHierarchies count="49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2" unbalanced="0">
      <fieldsUsage count="2">
        <fieldUsage x="-1"/>
        <fieldUsage x="5"/>
      </fieldsUsage>
    </cacheHierarchy>
    <cacheHierarchy uniqueName="[Date].[ID_Date]" caption="ID_Date" attribute="1" defaultMemberUniqueName="[Date].[ID_Date].[All]" allUniqueName="[Date].[ID_Date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4"/>
      </fieldsUsage>
    </cacheHierarchy>
    <cacheHierarchy uniqueName="[Date].[MonthChar]" caption="MonthChar" attribute="1" defaultMemberUniqueName="[Date].[MonthChar].[All]" allUniqueName="[Date].[MonthChar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2" unbalanced="0">
      <fieldsUsage count="2">
        <fieldUsage x="-1"/>
        <fieldUsage x="3"/>
      </fieldsUsage>
    </cacheHierarchy>
    <cacheHierarchy uniqueName="[Date].[层次结构1]" caption="层次结构1" defaultMemberUniqueName="[Date].[层次结构1].[All]" allUniqueName="[Date].[层次结构1].[All]" dimensionUniqueName="[Date]" displayFolder="" count="0" unbalanced="0"/>
    <cacheHierarchy uniqueName="[Route_OccupancyRate].[Amount_Seat]" caption="Amount_Seat" attribute="1" defaultMemberUniqueName="[Route_OccupancyRate].[Amount_Seat].[All]" allUniqueName="[Route_OccupancyRate].[Amount_Seat].[All]" dimensionUniqueName="[Route_OccupancyRate]" displayFolder="" count="0" unbalanced="0"/>
    <cacheHierarchy uniqueName="[Route_OccupancyRate].[Distance]" caption="Distance" attribute="1" defaultMemberUniqueName="[Route_OccupancyRate].[Distance].[All]" allUniqueName="[Route_OccupancyRate].[Distance].[All]" dimensionUniqueName="[Route_OccupancyRate]" displayFolder="" count="0" unbalanced="0"/>
    <cacheHierarchy uniqueName="[Route_OccupancyRate].[ID_Date_RouteDepart]" caption="ID_Date_RouteDepart" attribute="1" defaultMemberUniqueName="[Route_OccupancyRate].[ID_Date_RouteDepart].[All]" allUniqueName="[Route_OccupancyRate].[ID_Date_RouteDepart].[All]" dimensionUniqueName="[Route_OccupancyRate]" displayFolder="" count="0" unbalanced="0"/>
    <cacheHierarchy uniqueName="[Route_OccupancyRate].[ID_Route]" caption="ID_Route" attribute="1" defaultMemberUniqueName="[Route_OccupancyRate].[ID_Route].[All]" allUniqueName="[Route_OccupancyRate].[ID_Route].[All]" dimensionUniqueName="[Route_OccupancyRate]" displayFolder="" count="0" unbalanced="0"/>
    <cacheHierarchy uniqueName="[Route_OccupancyRate].[ID_Time_RouteDepart]" caption="ID_Time_RouteDepart" attribute="1" defaultMemberUniqueName="[Route_OccupancyRate].[ID_Time_RouteDepart].[All]" allUniqueName="[Route_OccupancyRate].[ID_Time_RouteDepart].[All]" dimensionUniqueName="[Route_OccupancyRate]" displayFolder="" count="0" unbalanced="0"/>
    <cacheHierarchy uniqueName="[Route_OccupancyRate].[ID_Train]" caption="ID_Train" attribute="1" defaultMemberUniqueName="[Route_OccupancyRate].[ID_Train].[All]" allUniqueName="[Route_OccupancyRate].[ID_Train].[All]" dimensionUniqueName="[Route_OccupancyRate]" displayFolder="" count="0" unbalanced="0"/>
    <cacheHierarchy uniqueName="[Route_OccupancyRate].[Occupancy]" caption="Occupancy" attribute="1" defaultMemberUniqueName="[Route_OccupancyRate].[Occupancy].[All]" allUniqueName="[Route_OccupancyRate].[Occupancy].[All]" dimensionUniqueName="[Route_OccupancyRate]" displayFolder="" count="0" unbalanced="0"/>
    <cacheHierarchy uniqueName="[Routes].[Amount_Seat]" caption="Amount_Seat" attribute="1" defaultMemberUniqueName="[Routes].[Amount_Seat].[All]" allUniqueName="[Routes].[Amount_Seat].[All]" dimensionUniqueName="[Routes]" displayFolder="" count="0" unbalanced="0"/>
    <cacheHierarchy uniqueName="[Routes].[DepartTime]" caption="DepartTime" attribute="1" defaultMemberUniqueName="[Routes].[DepartTime].[All]" allUniqueName="[Routes].[DepartTime].[All]" dimensionUniqueName="[Routes]" displayFolder="" count="0" unbalanced="0"/>
    <cacheHierarchy uniqueName="[Routes].[Departure_Hub_EndName]" caption="Departure_Hub_EndName" attribute="1" defaultMemberUniqueName="[Routes].[Departure_Hub_EndName].[All]" allUniqueName="[Routes].[Departure_Hub_EndName].[All]" dimensionUniqueName="[Routes]" displayFolder="" count="0" unbalanced="0"/>
    <cacheHierarchy uniqueName="[Routes].[Distance]" caption="Distance" attribute="1" defaultMemberUniqueName="[Routes].[Distance].[All]" allUniqueName="[Routes].[Distance].[All]" dimensionUniqueName="[Routes]" displayFolder="" count="0" unbalanced="0"/>
    <cacheHierarchy uniqueName="[Routes].[ID_R]" caption="ID_R" attribute="1" defaultMemberUniqueName="[Routes].[ID_R].[All]" allUniqueName="[Routes].[ID_R].[All]" dimensionUniqueName="[Routes]" displayFolder="" count="0" unbalanced="0"/>
    <cacheHierarchy uniqueName="[Routes].[ID_R_surrogate]" caption="ID_R_surrogate" attribute="1" defaultMemberUniqueName="[Routes].[ID_R_surrogate].[All]" allUniqueName="[Routes].[ID_R_surrogate].[All]" dimensionUniqueName="[Routes]" displayFolder="" count="0" unbalanced="0"/>
    <cacheHierarchy uniqueName="[Routes].[ID_Train]" caption="ID_Train" attribute="1" defaultMemberUniqueName="[Routes].[ID_Train].[All]" allUniqueName="[Routes].[ID_Train].[All]" dimensionUniqueName="[Routes]" displayFolder="" count="0" unbalanced="0"/>
    <cacheHierarchy uniqueName="[Routes].[isDelayed]" caption="isDelayed" attribute="1" defaultMemberUniqueName="[Routes].[isDelayed].[All]" allUniqueName="[Routes].[isDelayed].[All]" dimensionUniqueName="[Routes]" displayFolder="" count="0" unbalanced="0"/>
    <cacheHierarchy uniqueName="[Subroute_RemainTicket].[Distance]" caption="Distance" attribute="1" defaultMemberUniqueName="[Subroute_RemainTicket].[Distance].[All]" allUniqueName="[Subroute_RemainTicket].[Distance].[All]" dimensionUniqueName="[Subroute_RemainTicket]" displayFolder="" count="0" unbalanced="0"/>
    <cacheHierarchy uniqueName="[Subroute_RemainTicket].[ID_Date_SubRouteDepart]" caption="ID_Date_SubRouteDepart" attribute="1" defaultMemberUniqueName="[Subroute_RemainTicket].[ID_Date_SubRouteDepart].[All]" allUniqueName="[Subroute_RemainTicket].[ID_Date_SubRouteDepart].[All]" dimensionUniqueName="[Subroute_RemainTicket]" displayFolder="" count="0" unbalanced="0"/>
    <cacheHierarchy uniqueName="[Subroute_RemainTicket].[ID_Subroute]" caption="ID_Subroute" attribute="1" defaultMemberUniqueName="[Subroute_RemainTicket].[ID_Subroute].[All]" allUniqueName="[Subroute_RemainTicket].[ID_Subroute].[All]" dimensionUniqueName="[Subroute_RemainTicket]" displayFolder="" count="0" unbalanced="0"/>
    <cacheHierarchy uniqueName="[Subroute_RemainTicket].[ID_Time_SubRouteDepart]" caption="ID_Time_SubRouteDepart" attribute="1" defaultMemberUniqueName="[Subroute_RemainTicket].[ID_Time_SubRouteDepart].[All]" allUniqueName="[Subroute_RemainTicket].[ID_Time_SubRouteDepart].[All]" dimensionUniqueName="[Subroute_RemainTicket]" displayFolder="" count="0" unbalanced="0"/>
    <cacheHierarchy uniqueName="[Subroute_RemainTicket].[Ticket_PassThrough]" caption="Ticket_PassThrough" attribute="1" defaultMemberUniqueName="[Subroute_RemainTicket].[Ticket_PassThrough].[All]" allUniqueName="[Subroute_RemainTicket].[Ticket_PassThrough].[All]" dimensionUniqueName="[Subroute_RemainTicket]" displayFolder="" count="0" unbalanced="0"/>
    <cacheHierarchy uniqueName="[Subroutes].[ID_R]" caption="ID_R" attribute="1" defaultMemberUniqueName="[Subroutes].[ID_R].[All]" allUniqueName="[Subroutes].[ID_R].[All]" dimensionUniqueName="[Subroutes]" displayFolder="" count="0" unbalanced="0"/>
    <cacheHierarchy uniqueName="[Subroutes].[ID_SR]" caption="ID_SR" attribute="1" defaultMemberUniqueName="[Subroutes].[ID_SR].[All]" allUniqueName="[Subroutes].[ID_SR].[All]" dimensionUniqueName="[Subroutes]" displayFolder="" count="0" unbalanced="0"/>
    <cacheHierarchy uniqueName="[Subroutes].[ID_SR_surrogate]" caption="ID_SR_surrogate" attribute="1" defaultMemberUniqueName="[Subroutes].[ID_SR_surrogate].[All]" allUniqueName="[Subroutes].[ID_SR_surrogate].[All]" dimensionUniqueName="[Subroutes]" displayFolder="" count="0" unbalanced="0"/>
    <cacheHierarchy uniqueName="[Subroutes].[Ordinal_End]" caption="Ordinal_End" attribute="1" defaultMemberUniqueName="[Subroutes].[Ordinal_End].[All]" allUniqueName="[Subroutes].[Ordinal_End].[All]" dimensionUniqueName="[Subroutes]" displayFolder="" count="0" unbalanced="0"/>
    <cacheHierarchy uniqueName="[Subroutes].[Ordinal_Start]" caption="Ordinal_Start" attribute="1" defaultMemberUniqueName="[Subroutes].[Ordinal_Start].[All]" allUniqueName="[Subroutes].[Ordinal_Start].[All]" dimensionUniqueName="[Subroutes]" displayFolder="" count="0" unbalanced="0"/>
    <cacheHierarchy uniqueName="[Tickets].[ID_Date_Sale]" caption="ID_Date_Sale" attribute="1" defaultMemberUniqueName="[Tickets].[ID_Date_Sale].[All]" allUniqueName="[Tickets].[ID_Date_Sale].[All]" dimensionUniqueName="[Tickets]" displayFolder="" count="0" unbalanced="0"/>
    <cacheHierarchy uniqueName="[Tickets].[ID_SR]" caption="ID_SR" attribute="1" defaultMemberUniqueName="[Tickets].[ID_SR].[All]" allUniqueName="[Tickets].[ID_SR].[All]" dimensionUniqueName="[Tickets]" displayFolder="" count="0" unbalanced="0"/>
    <cacheHierarchy uniqueName="[Tickets].[ID_Ticket]" caption="ID_Ticket" attribute="1" defaultMemberUniqueName="[Tickets].[ID_Ticket].[All]" allUniqueName="[Tickets].[ID_Ticket].[All]" dimensionUniqueName="[Tickets]" displayFolder="" count="0" unbalanced="0"/>
    <cacheHierarchy uniqueName="[Tickets].[ID_Time_Sale]" caption="ID_Time_Sale" attribute="1" defaultMemberUniqueName="[Tickets].[ID_Time_Sale].[All]" allUniqueName="[Tickets].[ID_Time_Sale].[All]" dimensionUniqueName="[Tickets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ID_Time]" caption="ID_Time" attribute="1" defaultMemberUniqueName="[Time].[ID_Time].[All]" allUniqueName="[Time].[ID_Time].[All]" dimensionUniqueName="[Time]" displayFolder="" count="0" unbalanced="0"/>
    <cacheHierarchy uniqueName="[Time].[Minute]" caption="Minute" attribute="1" defaultMemberUniqueName="[Time].[Minute].[All]" allUniqueName="[Time].[Minute].[All]" dimensionUniqueName="[Time]" displayFolder="" count="0" unbalanced="0"/>
    <cacheHierarchy uniqueName="[Trains].[ID_Train]" caption="ID_Train" attribute="1" defaultMemberUniqueName="[Trains].[ID_Train].[All]" allUniqueName="[Trains].[ID_Train].[All]" dimensionUniqueName="[Trains]" displayFolder="" count="0" unbalanced="0"/>
    <cacheHierarchy uniqueName="[Trains].[TrainClass]" caption="TrainClass" attribute="1" defaultMemberUniqueName="[Trains].[TrainClass].[All]" allUniqueName="[Trains].[TrainClass].[All]" dimensionUniqueName="[Trains]" displayFolder="" count="2" unbalanced="0">
      <fieldsUsage count="2">
        <fieldUsage x="-1"/>
        <fieldUsage x="2"/>
      </fieldsUsage>
    </cacheHierarchy>
    <cacheHierarchy uniqueName="[Measures].[Occupancy rata]" caption="Occupancy rata" measure="1" displayFolder="" measureGroup="Route_OccupancyRate" count="0" oneField="1">
      <fieldsUsage count="1">
        <fieldUsage x="1"/>
      </fieldsUsage>
    </cacheHierarchy>
    <cacheHierarchy uniqueName="[Measures].[Count ticket]" caption="Count ticket" measure="1" displayFolder="" measureGroup="Subroutes" count="0" oneField="1">
      <fieldsUsage count="1">
        <fieldUsage x="0"/>
      </fieldsUsage>
    </cacheHierarchy>
    <cacheHierarchy uniqueName="[Measures].[Last year count ticket]" caption="Last year count ticket" measure="1" displayFolder="" measureGroup="Subroutes" count="0"/>
    <cacheHierarchy uniqueName="[Measures].[__Default measure]" caption="__Default measure" measure="1" displayFolder="" count="0" hidden="1"/>
    <cacheHierarchy uniqueName="[Measures].[_Occupancy rata Goal]" caption="_Occupancy rata Goal" measure="1" displayFolder="" measureGroup="Route_OccupancyRate" count="0" hidden="1"/>
    <cacheHierarchy uniqueName="[Measures].[_Occupancy rata Status]" caption="_Occupancy rata Status" measure="1" iconSet="6" displayFolder="" measureGroup="Route_OccupancyRate" count="0" hidden="1"/>
    <cacheHierarchy uniqueName="[Measures].[_Count ticket Goal]" caption="_Count ticket Goal" measure="1" displayFolder="" measureGroup="Subroutes" count="0" hidden="1"/>
    <cacheHierarchy uniqueName="[Measures].[_Count ticket Status]" caption="_Count ticket Status" measure="1" displayFolder="" measureGroup="Subroutes" count="0" hidden="1"/>
  </cacheHierarchies>
  <kpis count="2">
    <kpi uniqueName="Occupancy rata" caption="Occupancy rata" displayFolder="" measureGroup="Route_OccupancyRate" parent="" value="[Measures].[Occupancy rata]" goal="[Measures].[_Occupancy rata Goal]" status="[Measures].[_Occupancy rata Status]" trend="" weight=""/>
    <kpi uniqueName="Count ticket" caption="Count ticket" displayFolder="" measureGroup="Subroutes" parent="" value="[Measures].[Count ticket]" goal="[Measures].[_Count ticket Goal]" status="[Measures].[_Count ticket Status]" trend="" weight=""/>
  </kpis>
  <dimensions count="9">
    <dimension name="Date" uniqueName="[Date]" caption="Date"/>
    <dimension measure="1" name="Measures" uniqueName="[Measures]" caption="Measures"/>
    <dimension name="Route_OccupancyRate" uniqueName="[Route_OccupancyRate]" caption="Route_OccupancyRate"/>
    <dimension name="Routes" uniqueName="[Routes]" caption="Routes"/>
    <dimension name="Subroute_RemainTicket" uniqueName="[Subroute_RemainTicket]" caption="Subroute_RemainTicket"/>
    <dimension name="Subroutes" uniqueName="[Subroutes]" caption="Subroutes"/>
    <dimension name="Tickets" uniqueName="[Tickets]" caption="Tickets"/>
    <dimension name="Time" uniqueName="[Time]" caption="Time"/>
    <dimension name="Trains" uniqueName="[Trains]" caption="Trains"/>
  </dimensions>
  <measureGroups count="8">
    <measureGroup name="Date" caption="Date"/>
    <measureGroup name="Route_OccupancyRate" caption="Route_OccupancyRate"/>
    <measureGroup name="Routes" caption="Routes"/>
    <measureGroup name="Subroute_RemainTicket" caption="Subroute_RemainTicket"/>
    <measureGroup name="Subroutes" caption="Subroutes"/>
    <measureGroup name="Tickets" caption="Tickets"/>
    <measureGroup name="Time" caption="Time"/>
    <measureGroup name="Trains" caption="Trains"/>
  </measureGroups>
  <maps count="45">
    <map measureGroup="0" dimension="0"/>
    <map measureGroup="1" dimension="0"/>
    <map measureGroup="1" dimension="2"/>
    <map measureGroup="1" dimension="3"/>
    <map measureGroup="1" dimension="4"/>
    <map measureGroup="1" dimension="5"/>
    <map measureGroup="1" dimension="7"/>
    <map measureGroup="1" dimension="8"/>
    <map measureGroup="2" dimension="0"/>
    <map measureGroup="2" dimension="2"/>
    <map measureGroup="2" dimension="3"/>
    <map measureGroup="2" dimension="4"/>
    <map measureGroup="2" dimension="5"/>
    <map measureGroup="2" dimension="7"/>
    <map measureGroup="2" dimension="8"/>
    <map measureGroup="3" dimension="0"/>
    <map measureGroup="3" dimension="2"/>
    <map measureGroup="3" dimension="3"/>
    <map measureGroup="3" dimension="4"/>
    <map measureGroup="3" dimension="5"/>
    <map measureGroup="3" dimension="7"/>
    <map measureGroup="3" dimension="8"/>
    <map measureGroup="4" dimension="0"/>
    <map measureGroup="4" dimension="2"/>
    <map measureGroup="4" dimension="3"/>
    <map measureGroup="4" dimension="4"/>
    <map measureGroup="4" dimension="5"/>
    <map measureGroup="4" dimension="7"/>
    <map measureGroup="4" dimension="8"/>
    <map measureGroup="5" dimension="0"/>
    <map measureGroup="5" dimension="2"/>
    <map measureGroup="5" dimension="3"/>
    <map measureGroup="5" dimension="4"/>
    <map measureGroup="5" dimension="5"/>
    <map measureGroup="5" dimension="6"/>
    <map measureGroup="5" dimension="7"/>
    <map measureGroup="5" dimension="8"/>
    <map measureGroup="6" dimension="7"/>
    <map measureGroup="7" dimension="0"/>
    <map measureGroup="7" dimension="2"/>
    <map measureGroup="7" dimension="3"/>
    <map measureGroup="7" dimension="4"/>
    <map measureGroup="7" dimension="5"/>
    <map measureGroup="7" dimension="7"/>
    <map measureGroup="7" dimension="8"/>
  </maps>
  <extLst>
    <ext xmlns:x14="http://schemas.microsoft.com/office/spreadsheetml/2009/9/main" uri="{725AE2AE-9491-48be-B2B4-4EB974FC3084}">
      <x14:pivotCacheDefinition pivotCacheId="7882331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33945-BB78-41CF-9E58-3DA1F7C40523}" name="PivotChartTable3" cacheId="38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 fieldListSortAscending="1">
  <location ref="A4:K35" firstHeaderRow="1" firstDataRow="3" firstDataCol="1" rowPageCount="2" colPageCount="1"/>
  <pivotFields count="6"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-2"/>
    <field x="2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 v="1"/>
    </i>
  </colItems>
  <pageFields count="2">
    <pageField fld="3" hier="5" name="[Date].[Year].&amp;[2022]" cap="2022"/>
    <pageField fld="4" hier="3" name="[Date].[Month].&amp;[2]" cap="2"/>
  </pageFields>
  <dataFields count="2">
    <dataField name="Count ticket" fld="0" baseField="0" baseItem="0"/>
    <dataField name="Occupancy rata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1"/>
  </rowHierarchiesUsage>
  <colHierarchiesUsage count="2">
    <colHierarchyUsage hierarchyUsage="-2"/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" columnCount="10" cacheId="788233169">
        <x15:pivotRow count="10">
          <x15:c>
            <x15:v>55878</x15:v>
          </x15:c>
          <x15:c>
            <x15:v>56565</x15:v>
          </x15:c>
          <x15:c>
            <x15:v>55879</x15:v>
          </x15:c>
          <x15:c>
            <x15:v>54334</x15:v>
          </x15:c>
          <x15:c>
            <x15:v>0.41804687500000004</x15:v>
          </x15:c>
          <x15:c>
            <x15:v>0.41710937500000012</x15:v>
          </x15:c>
          <x15:c>
            <x15:v>0.41789062500000002</x15:v>
          </x15:c>
          <x15:c>
            <x15:v>0.4192187500000002</x15:v>
          </x15:c>
          <x15:c>
            <x15:v>222656</x15:v>
          </x15:c>
          <x15:c>
            <x15:v>0.41806640624999997</x15:v>
          </x15:c>
        </x15:pivotRow>
        <x15:pivotRow count="10">
          <x15:c>
            <x15:v>55042</x15:v>
          </x15:c>
          <x15:c>
            <x15:v>56824</x15:v>
          </x15:c>
          <x15:c>
            <x15:v>56513</x15:v>
          </x15:c>
          <x15:c>
            <x15:v>56012</x15:v>
          </x15:c>
          <x15:c>
            <x15:v>0.41742187499999983</x15:v>
          </x15:c>
          <x15:c>
            <x15:v>0.41679687500000001</x15:v>
          </x15:c>
          <x15:c>
            <x15:v>0.41804687500000021</x15:v>
          </x15:c>
          <x15:c>
            <x15:v>0.41648437499999991</x15:v>
          </x15:c>
          <x15:c>
            <x15:v>224391</x15:v>
          </x15:c>
          <x15:c>
            <x15:v>0.41718749999999999</x15:v>
          </x15:c>
        </x15:pivotRow>
        <x15:pivotRow count="10">
          <x15:c>
            <x15:v>54769</x15:v>
          </x15:c>
          <x15:c>
            <x15:v>56376</x15:v>
          </x15:c>
          <x15:c>
            <x15:v>55069</x15:v>
          </x15:c>
          <x15:c>
            <x15:v>56437</x15:v>
          </x15:c>
          <x15:c>
            <x15:v>0.41984375000000007</x15:v>
          </x15:c>
          <x15:c>
            <x15:v>0.41499999999999992</x15:v>
          </x15:c>
          <x15:c>
            <x15:v>0.41679687499999996</x15:v>
          </x15:c>
          <x15:c>
            <x15:v>0.41804687499999998</x15:v>
          </x15:c>
          <x15:c>
            <x15:v>222651</x15:v>
          </x15:c>
          <x15:c>
            <x15:v>0.41742187499999989</x15:v>
          </x15:c>
        </x15:pivotRow>
        <x15:pivotRow count="10">
          <x15:c>
            <x15:v>55511</x15:v>
          </x15:c>
          <x15:c>
            <x15:v>56014</x15:v>
          </x15:c>
          <x15:c>
            <x15:v>55819</x15:v>
          </x15:c>
          <x15:c>
            <x15:v>54700</x15:v>
          </x15:c>
          <x15:c>
            <x15:v>0.41570312499999978</x15:v>
          </x15:c>
          <x15:c>
            <x15:v>0.41632812500000005</x15:v>
          </x15:c>
          <x15:c>
            <x15:v>0.41929687500000007</x15:v>
          </x15:c>
          <x15:c>
            <x15:v>0.4176562499999999</x15:v>
          </x15:c>
          <x15:c>
            <x15:v>222044</x15:v>
          </x15:c>
          <x15:c>
            <x15:v>0.41724609374999994</x15:v>
          </x15:c>
        </x15:pivotRow>
        <x15:pivotRow count="10">
          <x15:c>
            <x15:v>55279</x15:v>
          </x15:c>
          <x15:c>
            <x15:v>56048</x15:v>
          </x15:c>
          <x15:c>
            <x15:v>55281</x15:v>
          </x15:c>
          <x15:c>
            <x15:v>56575</x15:v>
          </x15:c>
          <x15:c>
            <x15:v>0.41523437499999993</x15:v>
          </x15:c>
          <x15:c>
            <x15:v>0.41710937499999973</x15:v>
          </x15:c>
          <x15:c>
            <x15:v>0.41726562500000014</x15:v>
          </x15:c>
          <x15:c>
            <x15:v>0.41593749999999996</x15:v>
          </x15:c>
          <x15:c>
            <x15:v>223183</x15:v>
          </x15:c>
          <x15:c>
            <x15:v>0.41638671874999994</x15:v>
          </x15:c>
        </x15:pivotRow>
        <x15:pivotRow count="10">
          <x15:c>
            <x15:v>55731</x15:v>
          </x15:c>
          <x15:c>
            <x15:v>57132</x15:v>
          </x15:c>
          <x15:c>
            <x15:v>56015</x15:v>
          </x15:c>
          <x15:c>
            <x15:v>55704</x15:v>
          </x15:c>
          <x15:c>
            <x15:v>0.41835937499999981</x15:v>
          </x15:c>
          <x15:c>
            <x15:v>0.41875000000000012</x15:v>
          </x15:c>
          <x15:c>
            <x15:v>0.41929687499999979</x15:v>
          </x15:c>
          <x15:c>
            <x15:v>0.41499999999999987</x15:v>
          </x15:c>
          <x15:c>
            <x15:v>224582</x15:v>
          </x15:c>
          <x15:c>
            <x15:v>0.41785156249999988</x15:v>
          </x15:c>
        </x15:pivotRow>
        <x15:pivotRow count="10">
          <x15:c>
            <x15:v>57352</x15:v>
          </x15:c>
          <x15:c>
            <x15:v>54196</x15:v>
          </x15:c>
          <x15:c>
            <x15:v>54302</x15:v>
          </x15:c>
          <x15:c>
            <x15:v>54475</x15:v>
          </x15:c>
          <x15:c>
            <x15:v>0.418828125</x15:v>
          </x15:c>
          <x15:c>
            <x15:v>0.41531249999999992</x15:v>
          </x15:c>
          <x15:c>
            <x15:v>0.4147656249999998</x15:v>
          </x15:c>
          <x15:c>
            <x15:v>0.42007812500000041</x15:v>
          </x15:c>
          <x15:c>
            <x15:v>220325</x15:v>
          </x15:c>
          <x15:c>
            <x15:v>0.41724609374999999</x15:v>
          </x15:c>
        </x15:pivotRow>
        <x15:pivotRow count="10">
          <x15:c>
            <x15:v>55762</x15:v>
          </x15:c>
          <x15:c>
            <x15:v>56273</x15:v>
          </x15:c>
          <x15:c>
            <x15:v>55807</x15:v>
          </x15:c>
          <x15:c>
            <x15:v>56544</x15:v>
          </x15:c>
          <x15:c>
            <x15:v>0.41851562499999995</x15:v>
          </x15:c>
          <x15:c>
            <x15:v>0.41867187500000014</x15:v>
          </x15:c>
          <x15:c>
            <x15:v>0.41687499999999966</x15:v>
          </x15:c>
          <x15:c>
            <x15:v>0.41968750000000016</x15:v>
          </x15:c>
          <x15:c>
            <x15:v>224386</x15:v>
          </x15:c>
          <x15:c>
            <x15:v>0.41843749999999996</x15:v>
          </x15:c>
        </x15:pivotRow>
        <x15:pivotRow count="10">
          <x15:c>
            <x15:v>56432</x15:v>
          </x15:c>
          <x15:c>
            <x15:v>57531</x15:v>
          </x15:c>
          <x15:c>
            <x15:v>55124</x15:v>
          </x15:c>
          <x15:c>
            <x15:v>57432</x15:v>
          </x15:c>
          <x15:c>
            <x15:v>0.41687500000000005</x15:v>
          </x15:c>
          <x15:c>
            <x15:v>0.41750000000000015</x15:v>
          </x15:c>
          <x15:c>
            <x15:v>0.41749999999999998</x15:v>
          </x15:c>
          <x15:c>
            <x15:v>0.41710937500000012</x15:v>
          </x15:c>
          <x15:c>
            <x15:v>226519</x15:v>
          </x15:c>
          <x15:c>
            <x15:v>0.41724609374999999</x15:v>
          </x15:c>
        </x15:pivotRow>
        <x15:pivotRow count="10">
          <x15:c>
            <x15:v>54996</x15:v>
          </x15:c>
          <x15:c>
            <x15:v>57189</x15:v>
          </x15:c>
          <x15:c>
            <x15:v>55354</x15:v>
          </x15:c>
          <x15:c>
            <x15:v>55341</x15:v>
          </x15:c>
          <x15:c>
            <x15:v>0.42007812500000008</x15:v>
          </x15:c>
          <x15:c>
            <x15:v>0.41796874999999983</x15:v>
          </x15:c>
          <x15:c>
            <x15:v>0.41937499999999994</x15:v>
          </x15:c>
          <x15:c>
            <x15:v>0.41593750000000002</x15:v>
          </x15:c>
          <x15:c>
            <x15:v>222880</x15:v>
          </x15:c>
          <x15:c>
            <x15:v>0.41833984375000005</x15:v>
          </x15:c>
        </x15:pivotRow>
        <x15:pivotRow count="10">
          <x15:c>
            <x15:v>55264</x15:v>
          </x15:c>
          <x15:c>
            <x15:v>56355</x15:v>
          </x15:c>
          <x15:c>
            <x15:v>57341</x15:v>
          </x15:c>
          <x15:c>
            <x15:v>56864</x15:v>
          </x15:c>
          <x15:c>
            <x15:v>0.41726562500000003</x15:v>
          </x15:c>
          <x15:c>
            <x15:v>0.41773437500000005</x15:v>
          </x15:c>
          <x15:c>
            <x15:v>0.41843749999999985</x15:v>
          </x15:c>
          <x15:c>
            <x15:v>0.41929687500000012</x15:v>
          </x15:c>
          <x15:c>
            <x15:v>225824</x15:v>
          </x15:c>
          <x15:c>
            <x15:v>0.41818359374999997</x15:v>
          </x15:c>
        </x15:pivotRow>
        <x15:pivotRow count="10">
          <x15:c>
            <x15:v>56128</x15:v>
          </x15:c>
          <x15:c>
            <x15:v>54248</x15:v>
          </x15:c>
          <x15:c>
            <x15:v>55009</x15:v>
          </x15:c>
          <x15:c>
            <x15:v>55970</x15:v>
          </x15:c>
          <x15:c>
            <x15:v>0.42093750000000019</x15:v>
          </x15:c>
          <x15:c>
            <x15:v>0.41882812499999994</x15:v>
          </x15:c>
          <x15:c>
            <x15:v>0.41703124999999963</x15:v>
          </x15:c>
          <x15:c>
            <x15:v>0.41929687500000018</x15:v>
          </x15:c>
          <x15:c>
            <x15:v>221355</x15:v>
          </x15:c>
          <x15:c>
            <x15:v>0.41902343749999987</x15:v>
          </x15:c>
        </x15:pivotRow>
        <x15:pivotRow count="10">
          <x15:c>
            <x15:v>55385</x15:v>
          </x15:c>
          <x15:c>
            <x15:v>55787</x15:v>
          </x15:c>
          <x15:c>
            <x15:v>54884</x15:v>
          </x15:c>
          <x15:c>
            <x15:v>55539</x15:v>
          </x15:c>
          <x15:c>
            <x15:v>0.41843750000000002</x15:v>
          </x15:c>
          <x15:c>
            <x15:v>0.41726562499999975</x15:v>
          </x15:c>
          <x15:c>
            <x15:v>0.41507812499999985</x15:v>
          </x15:c>
          <x15:c>
            <x15:v>0.41867187500000008</x15:v>
          </x15:c>
          <x15:c>
            <x15:v>221595</x15:v>
          </x15:c>
          <x15:c>
            <x15:v>0.41736328124999994</x15:v>
          </x15:c>
        </x15:pivotRow>
        <x15:pivotRow count="10">
          <x15:c>
            <x15:v>57084</x15:v>
          </x15:c>
          <x15:c>
            <x15:v>55173</x15:v>
          </x15:c>
          <x15:c>
            <x15:v>54875</x15:v>
          </x15:c>
          <x15:c>
            <x15:v>54736</x15:v>
          </x15:c>
          <x15:c>
            <x15:v>0.42140624999999998</x15:v>
          </x15:c>
          <x15:c>
            <x15:v>0.41835937500000009</x15:v>
          </x15:c>
          <x15:c>
            <x15:v>0.4167187499999998</x15:v>
          </x15:c>
          <x15:c>
            <x15:v>0.41726562499999997</x15:v>
          </x15:c>
          <x15:c>
            <x15:v>221868</x15:v>
          </x15:c>
          <x15:c>
            <x15:v>0.41843749999999991</x15:v>
          </x15:c>
        </x15:pivotRow>
        <x15:pivotRow count="10">
          <x15:c>
            <x15:v>55294</x15:v>
          </x15:c>
          <x15:c>
            <x15:v>55430</x15:v>
          </x15:c>
          <x15:c>
            <x15:v>55738</x15:v>
          </x15:c>
          <x15:c>
            <x15:v>56373</x15:v>
          </x15:c>
          <x15:c>
            <x15:v>0.41671874999999997</x15:v>
          </x15:c>
          <x15:c>
            <x15:v>0.41828125000000005</x15:v>
          </x15:c>
          <x15:c>
            <x15:v>0.41695312499999981</x15:v>
          </x15:c>
          <x15:c>
            <x15:v>0.4147656249999998</x15:v>
          </x15:c>
          <x15:c>
            <x15:v>222835</x15:v>
          </x15:c>
          <x15:c>
            <x15:v>0.41667968749999995</x15:v>
          </x15:c>
        </x15:pivotRow>
        <x15:pivotRow count="10">
          <x15:c>
            <x15:v>55448</x15:v>
          </x15:c>
          <x15:c>
            <x15:v>55894</x15:v>
          </x15:c>
          <x15:c>
            <x15:v>57698</x15:v>
          </x15:c>
          <x15:c>
            <x15:v>58654</x15:v>
          </x15:c>
          <x15:c>
            <x15:v>0.41765625000000006</x15:v>
          </x15:c>
          <x15:c>
            <x15:v>0.41914062499999988</x15:v>
          </x15:c>
          <x15:c>
            <x15:v>0.4182812500000001</x15:v>
          </x15:c>
          <x15:c>
            <x15:v>0.41773437499999982</x15:v>
          </x15:c>
          <x15:c>
            <x15:v>227694</x15:v>
          </x15:c>
          <x15:c>
            <x15:v>0.41820312499999995</x15:v>
          </x15:c>
        </x15:pivotRow>
        <x15:pivotRow count="10">
          <x15:c>
            <x15:v>56824</x15:v>
          </x15:c>
          <x15:c>
            <x15:v>56201</x15:v>
          </x15:c>
          <x15:c>
            <x15:v>56670</x15:v>
          </x15:c>
          <x15:c>
            <x15:v>54265</x15:v>
          </x15:c>
          <x15:c>
            <x15:v>0.41796874999999994</x15:v>
          </x15:c>
          <x15:c>
            <x15:v>0.41906250000000006</x15:v>
          </x15:c>
          <x15:c>
            <x15:v>0.4175000000000002</x15:v>
          </x15:c>
          <x15:c>
            <x15:v>0.41617187499999997</x15:v>
          </x15:c>
          <x15:c>
            <x15:v>223960</x15:v>
          </x15:c>
          <x15:c>
            <x15:v>0.41767578124999999</x15:v>
          </x15:c>
        </x15:pivotRow>
        <x15:pivotRow count="10">
          <x15:c>
            <x15:v>54714</x15:v>
          </x15:c>
          <x15:c>
            <x15:v>56125</x15:v>
          </x15:c>
          <x15:c>
            <x15:v>56306</x15:v>
          </x15:c>
          <x15:c>
            <x15:v>56065</x15:v>
          </x15:c>
          <x15:c>
            <x15:v>0.41812500000000008</x15:v>
          </x15:c>
          <x15:c>
            <x15:v>0.41843750000000002</x15:v>
          </x15:c>
          <x15:c>
            <x15:v>0.41765625000000006</x15:v>
          </x15:c>
          <x15:c>
            <x15:v>0.41671874999999992</x15:v>
          </x15:c>
          <x15:c>
            <x15:v>223210</x15:v>
          </x15:c>
          <x15:c>
            <x15:v>0.41773437499999999</x15:v>
          </x15:c>
        </x15:pivotRow>
        <x15:pivotRow count="10">
          <x15:c>
            <x15:v>54049</x15:v>
          </x15:c>
          <x15:c>
            <x15:v>55338</x15:v>
          </x15:c>
          <x15:c>
            <x15:v>57178</x15:v>
          </x15:c>
          <x15:c>
            <x15:v>54957</x15:v>
          </x15:c>
          <x15:c>
            <x15:v>0.41750000000000009</x15:v>
          </x15:c>
          <x15:c>
            <x15:v>0.41882812500000005</x15:v>
          </x15:c>
          <x15:c>
            <x15:v>0.41859374999999999</x15:v>
          </x15:c>
          <x15:c>
            <x15:v>0.41570312499999967</x15:v>
          </x15:c>
          <x15:c>
            <x15:v>221522</x15:v>
          </x15:c>
          <x15:c>
            <x15:v>0.41765625000000001</x15:v>
          </x15:c>
        </x15:pivotRow>
        <x15:pivotRow count="10">
          <x15:c>
            <x15:v>55962</x15:v>
          </x15:c>
          <x15:c>
            <x15:v>55742</x15:v>
          </x15:c>
          <x15:c>
            <x15:v>55857</x15:v>
          </x15:c>
          <x15:c>
            <x15:v>56148</x15:v>
          </x15:c>
          <x15:c>
            <x15:v>0.41749999999999993</x15:v>
          </x15:c>
          <x15:c>
            <x15:v>0.41695312499999998</x15:v>
          </x15:c>
          <x15:c>
            <x15:v>0.41882812500000005</x15:v>
          </x15:c>
          <x15:c>
            <x15:v>0.41773437499999994</x15:v>
          </x15:c>
          <x15:c>
            <x15:v>223709</x15:v>
          </x15:c>
          <x15:c>
            <x15:v>0.41775390625000003</x15:v>
          </x15:c>
        </x15:pivotRow>
        <x15:pivotRow count="10">
          <x15:c>
            <x15:v>56444</x15:v>
          </x15:c>
          <x15:c>
            <x15:v>53693</x15:v>
          </x15:c>
          <x15:c>
            <x15:v>54805</x15:v>
          </x15:c>
          <x15:c>
            <x15:v>55447</x15:v>
          </x15:c>
          <x15:c>
            <x15:v>0.41984375000000013</x15:v>
          </x15:c>
          <x15:c>
            <x15:v>0.41703124999999985</x15:v>
          </x15:c>
          <x15:c>
            <x15:v>0.41656250000000011</x15:v>
          </x15:c>
          <x15:c>
            <x15:v>0.41507812499999969</x15:v>
          </x15:c>
          <x15:c>
            <x15:v>220389</x15:v>
          </x15:c>
          <x15:c>
            <x15:v>0.41712890625000004</x15:v>
          </x15:c>
        </x15:pivotRow>
        <x15:pivotRow count="10">
          <x15:c>
            <x15:v>55545</x15:v>
          </x15:c>
          <x15:c>
            <x15:v>54988</x15:v>
          </x15:c>
          <x15:c>
            <x15:v>56040</x15:v>
          </x15:c>
          <x15:c>
            <x15:v>56806</x15:v>
          </x15:c>
          <x15:c>
            <x15:v>0.41570312500000001</x15:v>
          </x15:c>
          <x15:c>
            <x15:v>0.41929687499999996</x15:v>
          </x15:c>
          <x15:c>
            <x15:v>0.41671874999999986</x15:v>
          </x15:c>
          <x15:c>
            <x15:v>0.41937499999999994</x15:v>
          </x15:c>
          <x15:c>
            <x15:v>223379</x15:v>
          </x15:c>
          <x15:c>
            <x15:v>0.41777343749999996</x15:v>
          </x15:c>
        </x15:pivotRow>
        <x15:pivotRow count="10">
          <x15:c>
            <x15:v>56128</x15:v>
          </x15:c>
          <x15:c>
            <x15:v>56142</x15:v>
          </x15:c>
          <x15:c>
            <x15:v>55808</x15:v>
          </x15:c>
          <x15:c>
            <x15:v>54905</x15:v>
          </x15:c>
          <x15:c>
            <x15:v>0.41679687499999996</x15:v>
          </x15:c>
          <x15:c>
            <x15:v>0.41656249999999978</x15:v>
          </x15:c>
          <x15:c>
            <x15:v>0.41765625000000006</x15:v>
          </x15:c>
          <x15:c>
            <x15:v>0.4169531249999997</x15:v>
          </x15:c>
          <x15:c>
            <x15:v>222983</x15:v>
          </x15:c>
          <x15:c>
            <x15:v>0.4169921875</x15:v>
          </x15:c>
        </x15:pivotRow>
        <x15:pivotRow count="10">
          <x15:c>
            <x15:v>56002</x15:v>
          </x15:c>
          <x15:c>
            <x15:v>56554</x15:v>
          </x15:c>
          <x15:c>
            <x15:v>55295</x15:v>
          </x15:c>
          <x15:c>
            <x15:v>56775</x15:v>
          </x15:c>
          <x15:c>
            <x15:v>0.41851562499999984</x15:v>
          </x15:c>
          <x15:c>
            <x15:v>0.42046875000000011</x15:v>
          </x15:c>
          <x15:c>
            <x15:v>0.41648437500000002</x15:v>
          </x15:c>
          <x15:c>
            <x15:v>0.42039062500000002</x15:v>
          </x15:c>
          <x15:c>
            <x15:v>224626</x15:v>
          </x15:c>
          <x15:c>
            <x15:v>0.41896484374999993</x15:v>
          </x15:c>
        </x15:pivotRow>
        <x15:pivotRow count="10">
          <x15:c>
            <x15:v>54980</x15:v>
          </x15:c>
          <x15:c>
            <x15:v>56838</x15:v>
          </x15:c>
          <x15:c>
            <x15:v>55726</x15:v>
          </x15:c>
          <x15:c>
            <x15:v>56811</x15:v>
          </x15:c>
          <x15:c>
            <x15:v>0.41398437500000007</x15:v>
          </x15:c>
          <x15:c>
            <x15:v>0.41976562500000025</x15:v>
          </x15:c>
          <x15:c>
            <x15:v>0.41781250000000014</x15:v>
          </x15:c>
          <x15:c>
            <x15:v>0.41742187499999983</x15:v>
          </x15:c>
          <x15:c>
            <x15:v>224355</x15:v>
          </x15:c>
          <x15:c>
            <x15:v>0.41724609374999994</x15:v>
          </x15:c>
        </x15:pivotRow>
        <x15:pivotRow count="10">
          <x15:c>
            <x15:v>56535</x15:v>
          </x15:c>
          <x15:c>
            <x15:v>55947</x15:v>
          </x15:c>
          <x15:c>
            <x15:v>55822</x15:v>
          </x15:c>
          <x15:c>
            <x15:v>56108</x15:v>
          </x15:c>
          <x15:c>
            <x15:v>0.41953125000000024</x15:v>
          </x15:c>
          <x15:c>
            <x15:v>0.41742187500000005</x15:v>
          </x15:c>
          <x15:c>
            <x15:v>0.41835937500000014</x15:v>
          </x15:c>
          <x15:c>
            <x15:v>0.41851562499999995</x15:v>
          </x15:c>
          <x15:c>
            <x15:v>224412</x15:v>
          </x15:c>
          <x15:c>
            <x15:v>0.41845703125</x15:v>
          </x15:c>
        </x15:pivotRow>
        <x15:pivotRow count="10">
          <x15:c>
            <x15:v>54599</x15:v>
          </x15:c>
          <x15:c>
            <x15:v>55748</x15:v>
          </x15:c>
          <x15:c>
            <x15:v>57386</x15:v>
          </x15:c>
          <x15:c>
            <x15:v>56676</x15:v>
          </x15:c>
          <x15:c>
            <x15:v>0.41359374999999993</x15:v>
          </x15:c>
          <x15:c>
            <x15:v>0.417421875</x15:v>
          </x15:c>
          <x15:c>
            <x15:v>0.41906249999999978</x15:v>
          </x15:c>
          <x15:c>
            <x15:v>0.41890625000000015</x15:v>
          </x15:c>
          <x15:c>
            <x15:v>224409</x15:v>
          </x15:c>
          <x15:c>
            <x15:v>0.41724609375000005</x15:v>
          </x15:c>
        </x15:pivotRow>
        <x15:pivotRow count="10">
          <x15:c>
            <x15:v>57159</x15:v>
          </x15:c>
          <x15:c>
            <x15:v>57289</x15:v>
          </x15:c>
          <x15:c>
            <x15:v>54954</x15:v>
          </x15:c>
          <x15:c>
            <x15:v>55662</x15:v>
          </x15:c>
          <x15:c>
            <x15:v>0.41883720930232571</x15:v>
          </x15:c>
          <x15:c>
            <x15:v>0.41853846153846158</x15:v>
          </x15:c>
          <x15:c>
            <x15:v>0.41669291338582665</x15:v>
          </x15:c>
          <x15:c>
            <x15:v>0.41960317460317487</x15:v>
          </x15:c>
          <x15:c>
            <x15:v>225064</x15:v>
          </x15:c>
          <x15:c>
            <x15:v>0.41841796874999992</x15:v>
          </x15:c>
        </x15:pivotRow>
        <x15:pivotRow count="10">
          <x15:c>
            <x15:v>1560296</x15:v>
          </x15:c>
          <x15:c>
            <x15:v>1567640</x15:v>
          </x15:c>
          <x15:c>
            <x15:v>1562555</x15:v>
          </x15:c>
          <x15:c>
            <x15:v>1566315</x15:v>
          </x15:c>
          <x15:c>
            <x15:v>0.41782984658298467</x15:v>
          </x15:c>
          <x15:c>
            <x15:v>0.4178555493586168</x15:v>
          </x15:c>
          <x15:c>
            <x15:v>0.41755512140664242</x15:v>
          </x15:c>
          <x15:c>
            <x15:v>0.41766890005583468</x15:v>
          </x15:c>
          <x15:c>
            <x15:v>6256806</x15:v>
          </x15:c>
          <x15:c>
            <x15:v>0.41772739955357135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0A2F6-ACDF-4613-8B83-B48FD1885AAD}" name="数据透视表7" cacheId="34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 fieldListSortAscending="1">
  <location ref="F4:P135" firstHeaderRow="1" firstDataRow="3" firstDataCol="1" rowPageCount="2" colPageCount="1"/>
  <pivotFields count="6">
    <pivotField axis="axisRow" allDrilled="1" subtotalTop="0" showAll="0" dataSourceSort="1" defaultSubtotal="0" defaultAttributeDrillState="1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</items>
    </pivotField>
    <pivotField axis="axisPage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2">
    <field x="4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2">
    <pageField fld="2" hier="5" name="[Date].[Year].&amp;[2022]" cap="2022"/>
    <pageField fld="1" hier="3" name="[Date].[Month].&amp;[2]" cap="2"/>
  </pageFields>
  <dataFields count="2">
    <dataField fld="3" baseField="0" baseItem="0"/>
    <dataField name="Count ticket" fld="5" baseField="0" baseItem="0"/>
  </dataFields>
  <chartFormats count="2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</chartFormat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1" showColStripes="0" showLastColumn="1"/>
  <rowHierarchiesUsage count="1">
    <rowHierarchyUsage hierarchyUsage="16"/>
  </rowHierarchiesUsage>
  <colHierarchiesUsage count="2">
    <colHierarchyUsage hierarchyUsage="4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29F1E-F85F-47C3-A940-8734B3A67D52}" name="数据透视表3" cacheId="267" dataPosition="0" applyNumberFormats="0" applyBorderFormats="0" applyFontFormats="0" applyPatternFormats="0" applyAlignmentFormats="0" applyWidthHeightFormats="1" dataCaption="值" updatedVersion="8" minRefreshableVersion="3" useAutoFormatting="1" subtotalHiddenItems="1" rowGrandTotals="0" itemPrintTitles="1" createdVersion="8" indent="0" outline="1" outlineData="1" multipleFieldFilters="0" chartFormat="4" fieldListSortAscending="1">
  <location ref="A7:D35" firstHeaderRow="0" firstDataRow="1" firstDataCol="1" rowPageCount="2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1">
    <field x="5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5" name="[Date].[Year].&amp;[2022]" cap="2022"/>
    <pageField fld="4" hier="3" name="[Date].[Month].&amp;[2]" cap="2"/>
  </pageFields>
  <dataFields count="3">
    <dataField name="Occupancy rata" fld="0" baseField="0" baseItem="0"/>
    <dataField name="Occupancy rata 目标" fld="1" baseField="0" baseItem="0"/>
    <dataField name="Occupancy rata 状态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7" showRowHeaders="1" showColHeaders="1" showRowStripes="1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A9814-97A9-41F2-9E40-41631DD5EA45}" name="数据透视表1" cacheId="2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 fieldListSortAscending="1">
  <location ref="A54:D58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5" name="[Date].[Year].[All]" cap="All"/>
  </pageFields>
  <dataFields count="3">
    <dataField name="Count ticket" fld="0" baseField="0" baseItem="0"/>
    <dataField name="Count ticket 目标" fld="1" baseField="0" baseItem="0"/>
    <dataField name="Count ticket 状态" fld="2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20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1" zoomScale="55" zoomScaleNormal="55" workbookViewId="0">
      <selection activeCell="S65" sqref="S65"/>
    </sheetView>
  </sheetViews>
  <sheetFormatPr defaultRowHeight="14.25" x14ac:dyDescent="0.2"/>
  <cols>
    <col min="1" max="1" width="9.125" bestFit="1" customWidth="1"/>
    <col min="2" max="2" width="15.25" bestFit="1" customWidth="1"/>
    <col min="3" max="3" width="20" customWidth="1"/>
    <col min="4" max="4" width="20" bestFit="1" customWidth="1"/>
    <col min="5" max="5" width="4.125" customWidth="1"/>
    <col min="6" max="6" width="79.625" bestFit="1" customWidth="1"/>
    <col min="7" max="7" width="16.25" bestFit="1" customWidth="1"/>
    <col min="8" max="8" width="12.875" bestFit="1" customWidth="1"/>
    <col min="9" max="9" width="16.25" bestFit="1" customWidth="1"/>
    <col min="10" max="10" width="12.875" bestFit="1" customWidth="1"/>
    <col min="11" max="11" width="16.25" bestFit="1" customWidth="1"/>
    <col min="12" max="12" width="12.875" bestFit="1" customWidth="1"/>
    <col min="13" max="13" width="16.25" bestFit="1" customWidth="1"/>
    <col min="14" max="14" width="12.875" bestFit="1" customWidth="1"/>
    <col min="15" max="15" width="20.625" bestFit="1" customWidth="1"/>
    <col min="16" max="16" width="17.375" bestFit="1" customWidth="1"/>
    <col min="24" max="26" width="9.5" bestFit="1" customWidth="1"/>
    <col min="29" max="30" width="9.5" bestFit="1" customWidth="1"/>
    <col min="31" max="31" width="4" customWidth="1"/>
    <col min="32" max="32" width="2.75" customWidth="1"/>
    <col min="33" max="268" width="9.5" bestFit="1" customWidth="1"/>
    <col min="270" max="270" width="5.25" bestFit="1" customWidth="1"/>
  </cols>
  <sheetData>
    <row r="1" spans="1:32" x14ac:dyDescent="0.2">
      <c r="F1" s="2" t="s">
        <v>9</v>
      </c>
      <c r="G1" t="s" vm="2">
        <v>8</v>
      </c>
    </row>
    <row r="2" spans="1:32" x14ac:dyDescent="0.2">
      <c r="F2" s="2" t="s">
        <v>40</v>
      </c>
      <c r="G2" t="s" vm="3">
        <v>5</v>
      </c>
    </row>
    <row r="4" spans="1:32" x14ac:dyDescent="0.2">
      <c r="A4" s="2" t="s">
        <v>9</v>
      </c>
      <c r="B4" t="s" vm="2">
        <v>8</v>
      </c>
      <c r="G4" s="2" t="s">
        <v>31</v>
      </c>
    </row>
    <row r="5" spans="1:32" x14ac:dyDescent="0.2">
      <c r="A5" s="2" t="s">
        <v>40</v>
      </c>
      <c r="B5" t="s" vm="3">
        <v>5</v>
      </c>
      <c r="G5" t="s">
        <v>169</v>
      </c>
      <c r="I5" t="s">
        <v>170</v>
      </c>
      <c r="K5" t="s">
        <v>171</v>
      </c>
      <c r="M5" t="s">
        <v>172</v>
      </c>
      <c r="O5" t="s">
        <v>173</v>
      </c>
      <c r="P5" t="s">
        <v>174</v>
      </c>
      <c r="AE5" t="str">
        <f>IF(A8=0,"",A8)</f>
        <v>1</v>
      </c>
      <c r="AF5">
        <f>IF(B8=0,"",B8)</f>
        <v>0.41806640624999997</v>
      </c>
    </row>
    <row r="6" spans="1:32" x14ac:dyDescent="0.2">
      <c r="F6" s="2" t="s">
        <v>3</v>
      </c>
      <c r="G6" t="s">
        <v>0</v>
      </c>
      <c r="H6" t="s">
        <v>11</v>
      </c>
      <c r="I6" t="s">
        <v>0</v>
      </c>
      <c r="J6" t="s">
        <v>11</v>
      </c>
      <c r="K6" t="s">
        <v>0</v>
      </c>
      <c r="L6" t="s">
        <v>11</v>
      </c>
      <c r="M6" t="s">
        <v>0</v>
      </c>
      <c r="N6" t="s">
        <v>11</v>
      </c>
      <c r="AE6" t="str">
        <f>IF(A9=0,"",A9)</f>
        <v>2</v>
      </c>
      <c r="AF6">
        <f>IF(B9=0,"",B9)</f>
        <v>0.41718749999999999</v>
      </c>
    </row>
    <row r="7" spans="1:32" x14ac:dyDescent="0.2">
      <c r="A7" s="2" t="s">
        <v>3</v>
      </c>
      <c r="B7" t="s">
        <v>0</v>
      </c>
      <c r="C7" t="s">
        <v>1</v>
      </c>
      <c r="D7" t="s">
        <v>2</v>
      </c>
      <c r="F7" s="3" t="s">
        <v>41</v>
      </c>
      <c r="G7" s="1">
        <v>0.41678571428571437</v>
      </c>
      <c r="H7" s="1">
        <v>11534</v>
      </c>
      <c r="I7" s="1">
        <v>0.42142857142857143</v>
      </c>
      <c r="J7" s="1">
        <v>12741</v>
      </c>
      <c r="K7" s="1">
        <v>0.42428571428571427</v>
      </c>
      <c r="L7" s="1">
        <v>12153</v>
      </c>
      <c r="M7" s="1">
        <v>0.41357142857142859</v>
      </c>
      <c r="N7" s="1">
        <v>12590</v>
      </c>
      <c r="O7" s="1">
        <v>0.41901785714285728</v>
      </c>
      <c r="P7" s="1">
        <v>49018</v>
      </c>
      <c r="AE7" t="str">
        <f>IF(A10=0,"",A10)</f>
        <v>3</v>
      </c>
      <c r="AF7">
        <f>IF(B10=0,"",B10)</f>
        <v>0.41742187499999989</v>
      </c>
    </row>
    <row r="8" spans="1:32" x14ac:dyDescent="0.2">
      <c r="A8" s="3" t="s">
        <v>4</v>
      </c>
      <c r="B8" s="1">
        <v>0.41806640624999997</v>
      </c>
      <c r="C8" s="1">
        <v>0.6</v>
      </c>
      <c r="D8" s="1">
        <v>0</v>
      </c>
      <c r="F8" s="3" t="s">
        <v>42</v>
      </c>
      <c r="G8" s="1">
        <v>0.41785714285714282</v>
      </c>
      <c r="H8" s="1">
        <v>12214</v>
      </c>
      <c r="I8" s="1">
        <v>0.41689655172413786</v>
      </c>
      <c r="J8" s="1">
        <v>12334</v>
      </c>
      <c r="K8" s="1">
        <v>0.4232142857142856</v>
      </c>
      <c r="L8" s="1">
        <v>12172</v>
      </c>
      <c r="M8" s="1">
        <v>0.42285714285714271</v>
      </c>
      <c r="N8" s="1">
        <v>11956</v>
      </c>
      <c r="O8" s="1">
        <v>0.42017699115044249</v>
      </c>
      <c r="P8" s="1">
        <v>48676</v>
      </c>
      <c r="AE8" t="str">
        <f>IF(A11=0,"",A11)</f>
        <v>4</v>
      </c>
      <c r="AF8">
        <f>IF(B11=0,"",B11)</f>
        <v>0.41724609374999994</v>
      </c>
    </row>
    <row r="9" spans="1:32" x14ac:dyDescent="0.2">
      <c r="A9" s="3" t="s">
        <v>5</v>
      </c>
      <c r="B9" s="1">
        <v>0.41718749999999999</v>
      </c>
      <c r="C9" s="1">
        <v>0.6</v>
      </c>
      <c r="D9" s="1">
        <v>0</v>
      </c>
      <c r="F9" s="3" t="s">
        <v>43</v>
      </c>
      <c r="G9" s="1">
        <v>0.42142857142857137</v>
      </c>
      <c r="H9" s="1">
        <v>11691</v>
      </c>
      <c r="I9" s="1">
        <v>0.42071428571428576</v>
      </c>
      <c r="J9" s="1">
        <v>12142</v>
      </c>
      <c r="K9" s="1">
        <v>0.41428571428571431</v>
      </c>
      <c r="L9" s="1">
        <v>12624</v>
      </c>
      <c r="M9" s="1">
        <v>0.41500000000000004</v>
      </c>
      <c r="N9" s="1">
        <v>12167</v>
      </c>
      <c r="O9" s="1">
        <v>0.41785714285714282</v>
      </c>
      <c r="P9" s="1">
        <v>48624</v>
      </c>
      <c r="AE9" t="str">
        <f>IF(A12=0,"",A12)</f>
        <v>5</v>
      </c>
      <c r="AF9">
        <f>IF(B12=0,"",B12)</f>
        <v>0.41638671874999994</v>
      </c>
    </row>
    <row r="10" spans="1:32" x14ac:dyDescent="0.2">
      <c r="A10" s="3" t="s">
        <v>6</v>
      </c>
      <c r="B10" s="1">
        <v>0.41742187499999989</v>
      </c>
      <c r="C10" s="1">
        <v>0.6</v>
      </c>
      <c r="D10" s="1">
        <v>0</v>
      </c>
      <c r="F10" s="3" t="s">
        <v>44</v>
      </c>
      <c r="G10" s="1">
        <v>0.41785714285714282</v>
      </c>
      <c r="H10" s="1">
        <v>12400</v>
      </c>
      <c r="I10" s="1">
        <v>0.41250000000000003</v>
      </c>
      <c r="J10" s="1">
        <v>12741</v>
      </c>
      <c r="K10" s="1">
        <v>0.4110714285714287</v>
      </c>
      <c r="L10" s="1">
        <v>12360</v>
      </c>
      <c r="M10" s="1">
        <v>0.42107142857142849</v>
      </c>
      <c r="N10" s="1">
        <v>12635</v>
      </c>
      <c r="O10" s="1">
        <v>0.41562499999999997</v>
      </c>
      <c r="P10" s="1">
        <v>50136</v>
      </c>
      <c r="AE10" t="str">
        <f>IF(A13=0,"",A13)</f>
        <v>6</v>
      </c>
      <c r="AF10">
        <f>IF(B13=0,"",B13)</f>
        <v>0.41785156249999988</v>
      </c>
    </row>
    <row r="11" spans="1:32" x14ac:dyDescent="0.2">
      <c r="A11" s="3" t="s">
        <v>32</v>
      </c>
      <c r="B11" s="1">
        <v>0.41724609374999994</v>
      </c>
      <c r="C11" s="1">
        <v>0.6</v>
      </c>
      <c r="D11" s="1">
        <v>0</v>
      </c>
      <c r="F11" s="3" t="s">
        <v>45</v>
      </c>
      <c r="G11" s="1">
        <v>0.41714285714285715</v>
      </c>
      <c r="H11" s="1">
        <v>12059</v>
      </c>
      <c r="I11" s="1">
        <v>0.41785714285714282</v>
      </c>
      <c r="J11" s="1">
        <v>11909</v>
      </c>
      <c r="K11" s="1">
        <v>0.41500000000000004</v>
      </c>
      <c r="L11" s="1">
        <v>11648</v>
      </c>
      <c r="M11" s="1">
        <v>0.41571428571428576</v>
      </c>
      <c r="N11" s="1">
        <v>11834</v>
      </c>
      <c r="O11" s="1">
        <v>0.41642857142857143</v>
      </c>
      <c r="P11" s="1">
        <v>47450</v>
      </c>
      <c r="AE11" t="str">
        <f>IF(A14=0,"",A14)</f>
        <v>7</v>
      </c>
      <c r="AF11">
        <f>IF(B14=0,"",B14)</f>
        <v>0.41724609374999999</v>
      </c>
    </row>
    <row r="12" spans="1:32" x14ac:dyDescent="0.2">
      <c r="A12" s="3" t="s">
        <v>33</v>
      </c>
      <c r="B12" s="1">
        <v>0.41638671874999994</v>
      </c>
      <c r="C12" s="1">
        <v>0.6</v>
      </c>
      <c r="D12" s="1">
        <v>0</v>
      </c>
      <c r="F12" s="3" t="s">
        <v>46</v>
      </c>
      <c r="G12" s="1">
        <v>0.4146428571428572</v>
      </c>
      <c r="H12" s="1">
        <v>12420</v>
      </c>
      <c r="I12" s="1">
        <v>0.4132142857142857</v>
      </c>
      <c r="J12" s="1">
        <v>11872</v>
      </c>
      <c r="K12" s="1">
        <v>0.41535714285714292</v>
      </c>
      <c r="L12" s="1">
        <v>11562</v>
      </c>
      <c r="M12" s="1">
        <v>0.41749999999999998</v>
      </c>
      <c r="N12" s="1">
        <v>12112</v>
      </c>
      <c r="O12" s="1">
        <v>0.41517857142857134</v>
      </c>
      <c r="P12" s="1">
        <v>47966</v>
      </c>
      <c r="AE12" t="str">
        <f>IF(A15=0,"",A15)</f>
        <v>8</v>
      </c>
      <c r="AF12">
        <f>IF(B15=0,"",B15)</f>
        <v>0.41843749999999996</v>
      </c>
    </row>
    <row r="13" spans="1:32" x14ac:dyDescent="0.2">
      <c r="A13" s="3" t="s">
        <v>34</v>
      </c>
      <c r="B13" s="1">
        <v>0.41785156249999988</v>
      </c>
      <c r="C13" s="1">
        <v>0.6</v>
      </c>
      <c r="D13" s="1">
        <v>0</v>
      </c>
      <c r="F13" s="3" t="s">
        <v>47</v>
      </c>
      <c r="G13" s="1">
        <v>0.41857142857142859</v>
      </c>
      <c r="H13" s="1">
        <v>11187</v>
      </c>
      <c r="I13" s="1">
        <v>0.4171428571428572</v>
      </c>
      <c r="J13" s="1">
        <v>12584</v>
      </c>
      <c r="K13" s="1">
        <v>0.41821428571428571</v>
      </c>
      <c r="L13" s="1">
        <v>13008</v>
      </c>
      <c r="M13" s="1">
        <v>0.4146428571428572</v>
      </c>
      <c r="N13" s="1">
        <v>12277</v>
      </c>
      <c r="O13" s="1">
        <v>0.41714285714285715</v>
      </c>
      <c r="P13" s="1">
        <v>49056</v>
      </c>
      <c r="AE13" t="str">
        <f>IF(A16=0,"",A16)</f>
        <v>9</v>
      </c>
      <c r="AF13">
        <f>IF(B16=0,"",B16)</f>
        <v>0.41724609374999999</v>
      </c>
    </row>
    <row r="14" spans="1:32" x14ac:dyDescent="0.2">
      <c r="A14" s="3" t="s">
        <v>35</v>
      </c>
      <c r="B14" s="1">
        <v>0.41724609374999999</v>
      </c>
      <c r="C14" s="1">
        <v>0.6</v>
      </c>
      <c r="D14" s="1">
        <v>0</v>
      </c>
      <c r="F14" s="3" t="s">
        <v>48</v>
      </c>
      <c r="G14" s="1">
        <v>0.41821428571428559</v>
      </c>
      <c r="H14" s="1">
        <v>11777</v>
      </c>
      <c r="I14" s="1">
        <v>0.41785714285714282</v>
      </c>
      <c r="J14" s="1">
        <v>12476</v>
      </c>
      <c r="K14" s="1">
        <v>0.41607142857142859</v>
      </c>
      <c r="L14" s="1">
        <v>12276</v>
      </c>
      <c r="M14" s="1">
        <v>0.41571428571428576</v>
      </c>
      <c r="N14" s="1">
        <v>11758</v>
      </c>
      <c r="O14" s="1">
        <v>0.41696428571428568</v>
      </c>
      <c r="P14" s="1">
        <v>48287</v>
      </c>
      <c r="AE14" t="str">
        <f>IF(A17=0,"",A17)</f>
        <v>10</v>
      </c>
      <c r="AF14">
        <f>IF(B17=0,"",B17)</f>
        <v>0.41833984375000005</v>
      </c>
    </row>
    <row r="15" spans="1:32" x14ac:dyDescent="0.2">
      <c r="A15" s="3" t="s">
        <v>36</v>
      </c>
      <c r="B15" s="1">
        <v>0.41843749999999996</v>
      </c>
      <c r="C15" s="1">
        <v>0.6</v>
      </c>
      <c r="D15" s="1">
        <v>0</v>
      </c>
      <c r="F15" s="3" t="s">
        <v>49</v>
      </c>
      <c r="G15" s="1">
        <v>0.41392857142857142</v>
      </c>
      <c r="H15" s="1">
        <v>12037</v>
      </c>
      <c r="I15" s="1">
        <v>0.41571428571428576</v>
      </c>
      <c r="J15" s="1">
        <v>11676</v>
      </c>
      <c r="K15" s="1">
        <v>0.41571428571428576</v>
      </c>
      <c r="L15" s="1">
        <v>12233</v>
      </c>
      <c r="M15" s="1">
        <v>0.42</v>
      </c>
      <c r="N15" s="1">
        <v>12395</v>
      </c>
      <c r="O15" s="1">
        <v>0.41633928571428569</v>
      </c>
      <c r="P15" s="1">
        <v>48341</v>
      </c>
      <c r="AE15" t="str">
        <f>IF(A18=0,"",A18)</f>
        <v>11</v>
      </c>
      <c r="AF15">
        <f>IF(B18=0,"",B18)</f>
        <v>0.41818359374999997</v>
      </c>
    </row>
    <row r="16" spans="1:32" x14ac:dyDescent="0.2">
      <c r="A16" s="3" t="s">
        <v>37</v>
      </c>
      <c r="B16" s="1">
        <v>0.41724609374999999</v>
      </c>
      <c r="C16" s="1">
        <v>0.6</v>
      </c>
      <c r="D16" s="1">
        <v>0</v>
      </c>
      <c r="F16" s="3" t="s">
        <v>50</v>
      </c>
      <c r="G16" s="1">
        <v>0.42142857142857132</v>
      </c>
      <c r="H16" s="1">
        <v>11822</v>
      </c>
      <c r="I16" s="1">
        <v>0.41785714285714287</v>
      </c>
      <c r="J16" s="1">
        <v>12582</v>
      </c>
      <c r="K16" s="1">
        <v>0.41535714285714287</v>
      </c>
      <c r="L16" s="1">
        <v>12027</v>
      </c>
      <c r="M16" s="1">
        <v>0.41964285714285715</v>
      </c>
      <c r="N16" s="1">
        <v>12105</v>
      </c>
      <c r="O16" s="1">
        <v>0.41857142857142859</v>
      </c>
      <c r="P16" s="1">
        <v>48536</v>
      </c>
      <c r="AE16" t="str">
        <f>IF(A19=0,"",A19)</f>
        <v>12</v>
      </c>
      <c r="AF16">
        <f>IF(B19=0,"",B19)</f>
        <v>0.41902343749999987</v>
      </c>
    </row>
    <row r="17" spans="1:32" x14ac:dyDescent="0.2">
      <c r="A17" s="3" t="s">
        <v>38</v>
      </c>
      <c r="B17" s="1">
        <v>0.41833984375000005</v>
      </c>
      <c r="C17" s="1">
        <v>0.6</v>
      </c>
      <c r="D17" s="1">
        <v>0</v>
      </c>
      <c r="F17" s="3" t="s">
        <v>51</v>
      </c>
      <c r="G17" s="1">
        <v>0.41857142857142848</v>
      </c>
      <c r="H17" s="1">
        <v>11556</v>
      </c>
      <c r="I17" s="1">
        <v>0.41999999999999993</v>
      </c>
      <c r="J17" s="1">
        <v>12539</v>
      </c>
      <c r="K17" s="1">
        <v>0.41678571428571426</v>
      </c>
      <c r="L17" s="1">
        <v>12377</v>
      </c>
      <c r="M17" s="1">
        <v>0.41821428571428571</v>
      </c>
      <c r="N17" s="1">
        <v>12616</v>
      </c>
      <c r="O17" s="1">
        <v>0.41839285714285718</v>
      </c>
      <c r="P17" s="1">
        <v>49088</v>
      </c>
      <c r="AE17" t="str">
        <f>IF(A20=0,"",A20)</f>
        <v>13</v>
      </c>
      <c r="AF17">
        <f>IF(B20=0,"",B20)</f>
        <v>0.41736328124999994</v>
      </c>
    </row>
    <row r="18" spans="1:32" x14ac:dyDescent="0.2">
      <c r="A18" s="3" t="s">
        <v>39</v>
      </c>
      <c r="B18" s="1">
        <v>0.41818359374999997</v>
      </c>
      <c r="C18" s="1">
        <v>0.6</v>
      </c>
      <c r="D18" s="1">
        <v>0</v>
      </c>
      <c r="F18" s="3" t="s">
        <v>52</v>
      </c>
      <c r="G18" s="1">
        <v>0.42142857142857143</v>
      </c>
      <c r="H18" s="1">
        <v>12061</v>
      </c>
      <c r="I18" s="1">
        <v>0.42035714285714282</v>
      </c>
      <c r="J18" s="1">
        <v>12543</v>
      </c>
      <c r="K18" s="1">
        <v>0.41250000000000009</v>
      </c>
      <c r="L18" s="1">
        <v>11851</v>
      </c>
      <c r="M18" s="1">
        <v>0.41642857142857148</v>
      </c>
      <c r="N18" s="1">
        <v>12702</v>
      </c>
      <c r="O18" s="1">
        <v>0.4176785714285714</v>
      </c>
      <c r="P18" s="1">
        <v>49157</v>
      </c>
      <c r="AE18" t="str">
        <f>IF(A21=0,"",A21)</f>
        <v>14</v>
      </c>
      <c r="AF18">
        <f>IF(B21=0,"",B21)</f>
        <v>0.41843749999999991</v>
      </c>
    </row>
    <row r="19" spans="1:32" x14ac:dyDescent="0.2">
      <c r="A19" s="3" t="s">
        <v>14</v>
      </c>
      <c r="B19" s="1">
        <v>0.41902343749999987</v>
      </c>
      <c r="C19" s="1">
        <v>0.6</v>
      </c>
      <c r="D19" s="1">
        <v>0</v>
      </c>
      <c r="F19" s="3" t="s">
        <v>53</v>
      </c>
      <c r="G19" s="1">
        <v>0.41821428571428559</v>
      </c>
      <c r="H19" s="1">
        <v>12643</v>
      </c>
      <c r="I19" s="1">
        <v>0.41535714285714287</v>
      </c>
      <c r="J19" s="1">
        <v>12252</v>
      </c>
      <c r="K19" s="1">
        <v>0.41928571428571432</v>
      </c>
      <c r="L19" s="1">
        <v>12181</v>
      </c>
      <c r="M19" s="1">
        <v>0.41535714285714287</v>
      </c>
      <c r="N19" s="1">
        <v>12204</v>
      </c>
      <c r="O19" s="1">
        <v>0.41705357142857141</v>
      </c>
      <c r="P19" s="1">
        <v>49280</v>
      </c>
      <c r="AE19" t="str">
        <f>IF(A22=0,"",A22)</f>
        <v>15</v>
      </c>
      <c r="AF19">
        <f>IF(B22=0,"",B22)</f>
        <v>0.41667968749999995</v>
      </c>
    </row>
    <row r="20" spans="1:32" x14ac:dyDescent="0.2">
      <c r="A20" s="3" t="s">
        <v>15</v>
      </c>
      <c r="B20" s="1">
        <v>0.41736328124999994</v>
      </c>
      <c r="C20" s="1">
        <v>0.6</v>
      </c>
      <c r="D20" s="1">
        <v>0</v>
      </c>
      <c r="F20" s="3" t="s">
        <v>54</v>
      </c>
      <c r="G20" s="1">
        <v>0.42107142857142849</v>
      </c>
      <c r="H20" s="1">
        <v>11767</v>
      </c>
      <c r="I20" s="1">
        <v>0.40928571428571431</v>
      </c>
      <c r="J20" s="1">
        <v>11837</v>
      </c>
      <c r="K20" s="1">
        <v>0.42714285714285705</v>
      </c>
      <c r="L20" s="1">
        <v>12121</v>
      </c>
      <c r="M20" s="1">
        <v>0.41571428571428576</v>
      </c>
      <c r="N20" s="1">
        <v>12141</v>
      </c>
      <c r="O20" s="1">
        <v>0.41830357142857144</v>
      </c>
      <c r="P20" s="1">
        <v>47866</v>
      </c>
      <c r="AE20" t="str">
        <f>IF(A23=0,"",A23)</f>
        <v>16</v>
      </c>
      <c r="AF20">
        <f>IF(B23=0,"",B23)</f>
        <v>0.41820312499999995</v>
      </c>
    </row>
    <row r="21" spans="1:32" x14ac:dyDescent="0.2">
      <c r="A21" s="3" t="s">
        <v>16</v>
      </c>
      <c r="B21" s="1">
        <v>0.41843749999999991</v>
      </c>
      <c r="C21" s="1">
        <v>0.6</v>
      </c>
      <c r="D21" s="1">
        <v>0</v>
      </c>
      <c r="F21" s="3" t="s">
        <v>55</v>
      </c>
      <c r="G21" s="1">
        <v>0.41642857142857143</v>
      </c>
      <c r="H21" s="1">
        <v>12131</v>
      </c>
      <c r="I21" s="1">
        <v>0.42285714285714288</v>
      </c>
      <c r="J21" s="1">
        <v>12069</v>
      </c>
      <c r="K21" s="1">
        <v>0.4121428571428572</v>
      </c>
      <c r="L21" s="1">
        <v>12022</v>
      </c>
      <c r="M21" s="1">
        <v>0.41892857142857132</v>
      </c>
      <c r="N21" s="1">
        <v>13124</v>
      </c>
      <c r="O21" s="1">
        <v>0.41758928571428572</v>
      </c>
      <c r="P21" s="1">
        <v>49346</v>
      </c>
      <c r="AE21" t="str">
        <f>IF(A24=0,"",A24)</f>
        <v>17</v>
      </c>
      <c r="AF21">
        <f>IF(B24=0,"",B24)</f>
        <v>0.41767578124999999</v>
      </c>
    </row>
    <row r="22" spans="1:32" x14ac:dyDescent="0.2">
      <c r="A22" s="3" t="s">
        <v>17</v>
      </c>
      <c r="B22" s="1">
        <v>0.41667968749999995</v>
      </c>
      <c r="C22" s="1">
        <v>0.6</v>
      </c>
      <c r="D22" s="1">
        <v>0</v>
      </c>
      <c r="F22" s="3" t="s">
        <v>56</v>
      </c>
      <c r="G22" s="1">
        <v>0.41821428571428571</v>
      </c>
      <c r="H22" s="1">
        <v>12114</v>
      </c>
      <c r="I22" s="1">
        <v>0.41571428571428576</v>
      </c>
      <c r="J22" s="1">
        <v>11825</v>
      </c>
      <c r="K22" s="1">
        <v>0.42321428571428565</v>
      </c>
      <c r="L22" s="1">
        <v>11913</v>
      </c>
      <c r="M22" s="1">
        <v>0.42</v>
      </c>
      <c r="N22" s="1">
        <v>12182</v>
      </c>
      <c r="O22" s="1">
        <v>0.41928571428571421</v>
      </c>
      <c r="P22" s="1">
        <v>48034</v>
      </c>
      <c r="AE22" t="str">
        <f>IF(A25=0,"",A25)</f>
        <v>18</v>
      </c>
      <c r="AF22">
        <f>IF(B25=0,"",B25)</f>
        <v>0.41773437499999999</v>
      </c>
    </row>
    <row r="23" spans="1:32" x14ac:dyDescent="0.2">
      <c r="A23" s="3" t="s">
        <v>18</v>
      </c>
      <c r="B23" s="1">
        <v>0.41820312499999995</v>
      </c>
      <c r="C23" s="1">
        <v>0.6</v>
      </c>
      <c r="D23" s="1">
        <v>0</v>
      </c>
      <c r="F23" s="3" t="s">
        <v>57</v>
      </c>
      <c r="G23" s="1">
        <v>0.41857142857142865</v>
      </c>
      <c r="H23" s="1">
        <v>11186</v>
      </c>
      <c r="I23" s="1">
        <v>0.42357142857142877</v>
      </c>
      <c r="J23" s="1">
        <v>12616</v>
      </c>
      <c r="K23" s="1">
        <v>0.41785714285714287</v>
      </c>
      <c r="L23" s="1">
        <v>12263</v>
      </c>
      <c r="M23" s="1">
        <v>0.41749999999999998</v>
      </c>
      <c r="N23" s="1">
        <v>11818</v>
      </c>
      <c r="O23" s="1">
        <v>0.419375</v>
      </c>
      <c r="P23" s="1">
        <v>47883</v>
      </c>
      <c r="AE23" t="str">
        <f>IF(A26=0,"",A26)</f>
        <v>19</v>
      </c>
      <c r="AF23">
        <f>IF(B26=0,"",B26)</f>
        <v>0.41765625000000001</v>
      </c>
    </row>
    <row r="24" spans="1:32" x14ac:dyDescent="0.2">
      <c r="A24" s="3" t="s">
        <v>19</v>
      </c>
      <c r="B24" s="1">
        <v>0.41767578124999999</v>
      </c>
      <c r="C24" s="1">
        <v>0.6</v>
      </c>
      <c r="D24" s="1">
        <v>0</v>
      </c>
      <c r="F24" s="3" t="s">
        <v>58</v>
      </c>
      <c r="G24" s="1">
        <v>0.42785714285714288</v>
      </c>
      <c r="H24" s="1">
        <v>11996</v>
      </c>
      <c r="I24" s="1">
        <v>0.41607142857142859</v>
      </c>
      <c r="J24" s="1">
        <v>11246</v>
      </c>
      <c r="K24" s="1">
        <v>0.41857142857142854</v>
      </c>
      <c r="L24" s="1">
        <v>12342</v>
      </c>
      <c r="M24" s="1">
        <v>0.41678571428571437</v>
      </c>
      <c r="N24" s="1">
        <v>12249</v>
      </c>
      <c r="O24" s="1">
        <v>0.41982142857142868</v>
      </c>
      <c r="P24" s="1">
        <v>47833</v>
      </c>
      <c r="AE24" t="str">
        <f>IF(A27=0,"",A27)</f>
        <v>20</v>
      </c>
      <c r="AF24">
        <f>IF(B27=0,"",B27)</f>
        <v>0.41775390625000003</v>
      </c>
    </row>
    <row r="25" spans="1:32" x14ac:dyDescent="0.2">
      <c r="A25" s="3" t="s">
        <v>20</v>
      </c>
      <c r="B25" s="1">
        <v>0.41773437499999999</v>
      </c>
      <c r="C25" s="1">
        <v>0.6</v>
      </c>
      <c r="D25" s="1">
        <v>0</v>
      </c>
      <c r="F25" s="3" t="s">
        <v>59</v>
      </c>
      <c r="G25" s="1">
        <v>0.41642857142857137</v>
      </c>
      <c r="H25" s="1">
        <v>11253</v>
      </c>
      <c r="I25" s="1">
        <v>0.41857142857142859</v>
      </c>
      <c r="J25" s="1">
        <v>13056</v>
      </c>
      <c r="K25" s="1">
        <v>0.4132142857142857</v>
      </c>
      <c r="L25" s="1">
        <v>12492</v>
      </c>
      <c r="M25" s="1">
        <v>0.42178571428571432</v>
      </c>
      <c r="N25" s="1">
        <v>12767</v>
      </c>
      <c r="O25" s="1">
        <v>0.41749999999999998</v>
      </c>
      <c r="P25" s="1">
        <v>49568</v>
      </c>
      <c r="AE25" t="str">
        <f>IF(A28=0,"",A28)</f>
        <v>21</v>
      </c>
      <c r="AF25">
        <f>IF(B28=0,"",B28)</f>
        <v>0.41712890625000004</v>
      </c>
    </row>
    <row r="26" spans="1:32" x14ac:dyDescent="0.2">
      <c r="A26" s="3" t="s">
        <v>21</v>
      </c>
      <c r="B26" s="1">
        <v>0.41765625000000001</v>
      </c>
      <c r="C26" s="1">
        <v>0.6</v>
      </c>
      <c r="D26" s="1">
        <v>0</v>
      </c>
      <c r="F26" s="3" t="s">
        <v>60</v>
      </c>
      <c r="G26" s="1">
        <v>0.41642857142857148</v>
      </c>
      <c r="H26" s="1">
        <v>12491</v>
      </c>
      <c r="I26" s="1">
        <v>0.41928571428571437</v>
      </c>
      <c r="J26" s="1">
        <v>12129</v>
      </c>
      <c r="K26" s="1">
        <v>0.41428571428571431</v>
      </c>
      <c r="L26" s="1">
        <v>12066</v>
      </c>
      <c r="M26" s="1">
        <v>0.41892857142857132</v>
      </c>
      <c r="N26" s="1">
        <v>12542</v>
      </c>
      <c r="O26" s="1">
        <v>0.41723214285714288</v>
      </c>
      <c r="P26" s="1">
        <v>49228</v>
      </c>
      <c r="AE26" t="str">
        <f>IF(A29=0,"",A29)</f>
        <v>22</v>
      </c>
      <c r="AF26">
        <f>IF(B29=0,"",B29)</f>
        <v>0.41777343749999996</v>
      </c>
    </row>
    <row r="27" spans="1:32" x14ac:dyDescent="0.2">
      <c r="A27" s="3" t="s">
        <v>22</v>
      </c>
      <c r="B27" s="1">
        <v>0.41775390625000003</v>
      </c>
      <c r="C27" s="1">
        <v>0.6</v>
      </c>
      <c r="D27" s="1">
        <v>0</v>
      </c>
      <c r="F27" s="3" t="s">
        <v>61</v>
      </c>
      <c r="G27" s="1">
        <v>0.42107142857142865</v>
      </c>
      <c r="H27" s="1">
        <v>11506</v>
      </c>
      <c r="I27" s="1">
        <v>0.41142857142857153</v>
      </c>
      <c r="J27" s="1">
        <v>11980</v>
      </c>
      <c r="K27" s="1">
        <v>0.41428571428571431</v>
      </c>
      <c r="L27" s="1">
        <v>12206</v>
      </c>
      <c r="M27" s="1">
        <v>0.41964285714285721</v>
      </c>
      <c r="N27" s="1">
        <v>12373</v>
      </c>
      <c r="O27" s="1">
        <v>0.41660714285714284</v>
      </c>
      <c r="P27" s="1">
        <v>48065</v>
      </c>
      <c r="AE27" t="str">
        <f>IF(A30=0,"",A30)</f>
        <v>23</v>
      </c>
      <c r="AF27">
        <f>IF(B30=0,"",B30)</f>
        <v>0.4169921875</v>
      </c>
    </row>
    <row r="28" spans="1:32" x14ac:dyDescent="0.2">
      <c r="A28" s="3" t="s">
        <v>23</v>
      </c>
      <c r="B28" s="1">
        <v>0.41712890625000004</v>
      </c>
      <c r="C28" s="1">
        <v>0.6</v>
      </c>
      <c r="D28" s="1">
        <v>0</v>
      </c>
      <c r="F28" s="3" t="s">
        <v>62</v>
      </c>
      <c r="G28" s="1">
        <v>0.41821428571428576</v>
      </c>
      <c r="H28" s="1">
        <v>12551</v>
      </c>
      <c r="I28" s="1">
        <v>0.41749999999999993</v>
      </c>
      <c r="J28" s="1">
        <v>12099</v>
      </c>
      <c r="K28" s="1">
        <v>0.41428571428571431</v>
      </c>
      <c r="L28" s="1">
        <v>12231</v>
      </c>
      <c r="M28" s="1">
        <v>0.41678571428571437</v>
      </c>
      <c r="N28" s="1">
        <v>12388</v>
      </c>
      <c r="O28" s="1">
        <v>0.41669642857142852</v>
      </c>
      <c r="P28" s="1">
        <v>49269</v>
      </c>
      <c r="AE28" t="str">
        <f>IF(A31=0,"",A31)</f>
        <v>24</v>
      </c>
      <c r="AF28">
        <f>IF(B31=0,"",B31)</f>
        <v>0.41896484374999993</v>
      </c>
    </row>
    <row r="29" spans="1:32" x14ac:dyDescent="0.2">
      <c r="A29" s="3" t="s">
        <v>24</v>
      </c>
      <c r="B29" s="1">
        <v>0.41777343749999996</v>
      </c>
      <c r="C29" s="1">
        <v>0.6</v>
      </c>
      <c r="D29" s="1">
        <v>0</v>
      </c>
      <c r="F29" s="3" t="s">
        <v>63</v>
      </c>
      <c r="G29" s="1">
        <v>0.42142857142857143</v>
      </c>
      <c r="H29" s="1">
        <v>12317</v>
      </c>
      <c r="I29" s="1">
        <v>0.41428571428571426</v>
      </c>
      <c r="J29" s="1">
        <v>12038</v>
      </c>
      <c r="K29" s="1">
        <v>0.41535714285714292</v>
      </c>
      <c r="L29" s="1">
        <v>12545</v>
      </c>
      <c r="M29" s="1">
        <v>0.41964285714285715</v>
      </c>
      <c r="N29" s="1">
        <v>12111</v>
      </c>
      <c r="O29" s="1">
        <v>0.41767857142857151</v>
      </c>
      <c r="P29" s="1">
        <v>49011</v>
      </c>
      <c r="AE29" t="str">
        <f>IF(A32=0,"",A32)</f>
        <v>25</v>
      </c>
      <c r="AF29">
        <f>IF(B32=0,"",B32)</f>
        <v>0.41724609374999994</v>
      </c>
    </row>
    <row r="30" spans="1:32" x14ac:dyDescent="0.2">
      <c r="A30" s="3" t="s">
        <v>25</v>
      </c>
      <c r="B30" s="1">
        <v>0.4169921875</v>
      </c>
      <c r="C30" s="1">
        <v>0.6</v>
      </c>
      <c r="D30" s="1">
        <v>0</v>
      </c>
      <c r="F30" s="3" t="s">
        <v>64</v>
      </c>
      <c r="G30" s="1">
        <v>0.41821428571428559</v>
      </c>
      <c r="H30" s="1">
        <v>12310</v>
      </c>
      <c r="I30" s="1">
        <v>0.4196428571428571</v>
      </c>
      <c r="J30" s="1">
        <v>11525</v>
      </c>
      <c r="K30" s="1">
        <v>0.41535714285714292</v>
      </c>
      <c r="L30" s="1">
        <v>11744</v>
      </c>
      <c r="M30" s="1">
        <v>0.41749999999999998</v>
      </c>
      <c r="N30" s="1">
        <v>12959</v>
      </c>
      <c r="O30" s="1">
        <v>0.41767857142857151</v>
      </c>
      <c r="P30" s="1">
        <v>48538</v>
      </c>
      <c r="AE30" t="str">
        <f>IF(A33=0,"",A33)</f>
        <v>26</v>
      </c>
      <c r="AF30">
        <f>IF(B33=0,"",B33)</f>
        <v>0.41845703125</v>
      </c>
    </row>
    <row r="31" spans="1:32" x14ac:dyDescent="0.2">
      <c r="A31" s="3" t="s">
        <v>26</v>
      </c>
      <c r="B31" s="1">
        <v>0.41896484374999993</v>
      </c>
      <c r="C31" s="1">
        <v>0.6</v>
      </c>
      <c r="D31" s="1">
        <v>0</v>
      </c>
      <c r="F31" s="3" t="s">
        <v>65</v>
      </c>
      <c r="G31" s="1">
        <v>0.41750000000000015</v>
      </c>
      <c r="H31" s="1">
        <v>11674</v>
      </c>
      <c r="I31" s="1">
        <v>0.41750000000000009</v>
      </c>
      <c r="J31" s="1">
        <v>11824</v>
      </c>
      <c r="K31" s="1">
        <v>0.41178571428571431</v>
      </c>
      <c r="L31" s="1">
        <v>12069</v>
      </c>
      <c r="M31" s="1">
        <v>0.42071428571428582</v>
      </c>
      <c r="N31" s="1">
        <v>11837</v>
      </c>
      <c r="O31" s="1">
        <v>0.41687499999999994</v>
      </c>
      <c r="P31" s="1">
        <v>47404</v>
      </c>
      <c r="AE31" t="str">
        <f>IF(A34=0,"",A34)</f>
        <v>27</v>
      </c>
      <c r="AF31">
        <f>IF(B34=0,"",B34)</f>
        <v>0.41724609375000005</v>
      </c>
    </row>
    <row r="32" spans="1:32" x14ac:dyDescent="0.2">
      <c r="A32" s="3" t="s">
        <v>27</v>
      </c>
      <c r="B32" s="1">
        <v>0.41724609374999994</v>
      </c>
      <c r="C32" s="1">
        <v>0.6</v>
      </c>
      <c r="D32" s="1">
        <v>0</v>
      </c>
      <c r="F32" s="3" t="s">
        <v>66</v>
      </c>
      <c r="G32" s="1">
        <v>0.4171428571428572</v>
      </c>
      <c r="H32" s="1">
        <v>12897</v>
      </c>
      <c r="I32" s="1">
        <v>0.41928571428571421</v>
      </c>
      <c r="J32" s="1">
        <v>12558</v>
      </c>
      <c r="K32" s="1">
        <v>0.41750000000000004</v>
      </c>
      <c r="L32" s="1">
        <v>12410</v>
      </c>
      <c r="M32" s="1">
        <v>0.41357142857142859</v>
      </c>
      <c r="N32" s="1">
        <v>12790</v>
      </c>
      <c r="O32" s="1">
        <v>0.41687500000000005</v>
      </c>
      <c r="P32" s="1">
        <v>50655</v>
      </c>
      <c r="AE32" t="str">
        <f>IF(A35=0,"",A35)</f>
        <v>28</v>
      </c>
      <c r="AF32">
        <f>IF(B35=0,"",B35)</f>
        <v>0.41841796874999992</v>
      </c>
    </row>
    <row r="33" spans="1:32" x14ac:dyDescent="0.2">
      <c r="A33" s="3" t="s">
        <v>28</v>
      </c>
      <c r="B33" s="1">
        <v>0.41845703125</v>
      </c>
      <c r="C33" s="1">
        <v>0.6</v>
      </c>
      <c r="D33" s="1">
        <v>0</v>
      </c>
      <c r="F33" s="3" t="s">
        <v>67</v>
      </c>
      <c r="G33" s="1">
        <v>0.41392857142857148</v>
      </c>
      <c r="H33" s="1">
        <v>11747</v>
      </c>
      <c r="I33" s="1">
        <v>0.41785714285714282</v>
      </c>
      <c r="J33" s="1">
        <v>12432</v>
      </c>
      <c r="K33" s="1">
        <v>0.41678571428571437</v>
      </c>
      <c r="L33" s="1">
        <v>11548</v>
      </c>
      <c r="M33" s="1">
        <v>0.41178571428571431</v>
      </c>
      <c r="N33" s="1">
        <v>12391</v>
      </c>
      <c r="O33" s="1">
        <v>0.41508928571428561</v>
      </c>
      <c r="P33" s="1">
        <v>48118</v>
      </c>
      <c r="AE33" t="e">
        <f>IF(#REF!=0,"",#REF!)</f>
        <v>#REF!</v>
      </c>
      <c r="AF33" t="e">
        <f>IF(#REF!=0,"",#REF!)</f>
        <v>#REF!</v>
      </c>
    </row>
    <row r="34" spans="1:32" x14ac:dyDescent="0.2">
      <c r="A34" s="3" t="s">
        <v>29</v>
      </c>
      <c r="B34" s="1">
        <v>0.41724609375000005</v>
      </c>
      <c r="C34" s="1">
        <v>0.6</v>
      </c>
      <c r="D34" s="1">
        <v>0</v>
      </c>
      <c r="F34" s="3" t="s">
        <v>68</v>
      </c>
      <c r="G34" s="1">
        <v>0.41500000000000004</v>
      </c>
      <c r="H34" s="1">
        <v>11977</v>
      </c>
      <c r="I34" s="1">
        <v>0.4167857142857142</v>
      </c>
      <c r="J34" s="1">
        <v>12061</v>
      </c>
      <c r="K34" s="1">
        <v>0.41964285714285704</v>
      </c>
      <c r="L34" s="1">
        <v>11870</v>
      </c>
      <c r="M34" s="1">
        <v>0.41642857142857137</v>
      </c>
      <c r="N34" s="1">
        <v>12808</v>
      </c>
      <c r="O34" s="1">
        <v>0.41696428571428579</v>
      </c>
      <c r="P34" s="1">
        <v>48716</v>
      </c>
      <c r="AE34" t="e">
        <f>IF(#REF!=0,"",#REF!)</f>
        <v>#REF!</v>
      </c>
      <c r="AF34" t="e">
        <f>IF(#REF!=0,"",#REF!)</f>
        <v>#REF!</v>
      </c>
    </row>
    <row r="35" spans="1:32" x14ac:dyDescent="0.2">
      <c r="A35" s="3" t="s">
        <v>30</v>
      </c>
      <c r="B35" s="1">
        <v>0.41841796874999992</v>
      </c>
      <c r="C35" s="1">
        <v>0.6</v>
      </c>
      <c r="D35" s="1">
        <v>0</v>
      </c>
      <c r="F35" s="3" t="s">
        <v>69</v>
      </c>
      <c r="G35" s="1">
        <v>0.41500000000000009</v>
      </c>
      <c r="H35" s="1">
        <v>12619</v>
      </c>
      <c r="I35" s="1">
        <v>0.42035714285714282</v>
      </c>
      <c r="J35" s="1">
        <v>12092</v>
      </c>
      <c r="K35" s="1">
        <v>0.41142857142857148</v>
      </c>
      <c r="L35" s="1">
        <v>12839</v>
      </c>
      <c r="M35" s="1">
        <v>0.41357142857142859</v>
      </c>
      <c r="N35" s="1">
        <v>11582</v>
      </c>
      <c r="O35" s="1">
        <v>0.41508928571428572</v>
      </c>
      <c r="P35" s="1">
        <v>49132</v>
      </c>
      <c r="AE35" t="e">
        <f>IF(#REF!=0,"",#REF!)</f>
        <v>#REF!</v>
      </c>
      <c r="AF35" t="e">
        <f>IF(#REF!=0,"",#REF!)</f>
        <v>#REF!</v>
      </c>
    </row>
    <row r="36" spans="1:32" x14ac:dyDescent="0.2">
      <c r="F36" s="3" t="s">
        <v>70</v>
      </c>
      <c r="G36" s="1">
        <v>0.41607142857142859</v>
      </c>
      <c r="H36" s="1">
        <v>11589</v>
      </c>
      <c r="I36" s="1">
        <v>0.41857142857142865</v>
      </c>
      <c r="J36" s="1">
        <v>11944</v>
      </c>
      <c r="K36" s="1">
        <v>0.42035714285714298</v>
      </c>
      <c r="L36" s="1">
        <v>12097</v>
      </c>
      <c r="M36" s="1">
        <v>0.42071428571428571</v>
      </c>
      <c r="N36" s="1">
        <v>12416</v>
      </c>
      <c r="O36" s="1">
        <v>0.41892857142857137</v>
      </c>
      <c r="P36" s="1">
        <v>48046</v>
      </c>
      <c r="AE36" t="e">
        <f>IF(#REF!=0,"",#REF!)</f>
        <v>#REF!</v>
      </c>
      <c r="AF36" t="e">
        <f>IF(#REF!=0,"",#REF!)</f>
        <v>#REF!</v>
      </c>
    </row>
    <row r="37" spans="1:32" x14ac:dyDescent="0.2">
      <c r="F37" s="3" t="s">
        <v>71</v>
      </c>
      <c r="G37" s="1">
        <v>0.41607142857142859</v>
      </c>
      <c r="H37" s="1">
        <v>12718</v>
      </c>
      <c r="I37" s="1">
        <v>0.41892857142857137</v>
      </c>
      <c r="J37" s="1">
        <v>11939</v>
      </c>
      <c r="K37" s="1">
        <v>0.41571428571428576</v>
      </c>
      <c r="L37" s="1">
        <v>12205</v>
      </c>
      <c r="M37" s="1">
        <v>0.41785714285714282</v>
      </c>
      <c r="N37" s="1">
        <v>12431</v>
      </c>
      <c r="O37" s="1">
        <v>0.41714285714285709</v>
      </c>
      <c r="P37" s="1">
        <v>49293</v>
      </c>
    </row>
    <row r="38" spans="1:32" x14ac:dyDescent="0.2">
      <c r="F38" s="3" t="s">
        <v>72</v>
      </c>
      <c r="G38" s="1">
        <v>0.41678571428571426</v>
      </c>
      <c r="H38" s="1">
        <v>11801</v>
      </c>
      <c r="I38" s="1">
        <v>0.41285714285714287</v>
      </c>
      <c r="J38" s="1">
        <v>12500</v>
      </c>
      <c r="K38" s="1">
        <v>0.41964285714285704</v>
      </c>
      <c r="L38" s="1">
        <v>12547</v>
      </c>
      <c r="M38" s="1">
        <v>0.41571428571428576</v>
      </c>
      <c r="N38" s="1">
        <v>12633</v>
      </c>
      <c r="O38" s="1">
        <v>0.41625000000000006</v>
      </c>
      <c r="P38" s="1">
        <v>49481</v>
      </c>
    </row>
    <row r="39" spans="1:32" x14ac:dyDescent="0.2">
      <c r="F39" s="3" t="s">
        <v>73</v>
      </c>
      <c r="G39" s="1">
        <v>0.4196428571428571</v>
      </c>
      <c r="H39" s="1">
        <v>11921</v>
      </c>
      <c r="I39" s="1">
        <v>0.42</v>
      </c>
      <c r="J39" s="1">
        <v>12152</v>
      </c>
      <c r="K39" s="1">
        <v>0.42214285714285715</v>
      </c>
      <c r="L39" s="1">
        <v>12271</v>
      </c>
      <c r="M39" s="1">
        <v>0.41500000000000004</v>
      </c>
      <c r="N39" s="1">
        <v>12654</v>
      </c>
      <c r="O39" s="1">
        <v>0.41919642857142853</v>
      </c>
      <c r="P39" s="1">
        <v>48998</v>
      </c>
    </row>
    <row r="40" spans="1:32" x14ac:dyDescent="0.2">
      <c r="F40" s="3" t="s">
        <v>74</v>
      </c>
      <c r="G40" s="1">
        <v>0.42178571428571426</v>
      </c>
      <c r="H40" s="1">
        <v>12169</v>
      </c>
      <c r="I40" s="1">
        <v>0.41285714285714287</v>
      </c>
      <c r="J40" s="1">
        <v>11899</v>
      </c>
      <c r="K40" s="1">
        <v>0.41749999999999998</v>
      </c>
      <c r="L40" s="1">
        <v>12919</v>
      </c>
      <c r="M40" s="1">
        <v>0.41928571428571432</v>
      </c>
      <c r="N40" s="1">
        <v>12527</v>
      </c>
      <c r="O40" s="1">
        <v>0.41785714285714287</v>
      </c>
      <c r="P40" s="1">
        <v>49514</v>
      </c>
    </row>
    <row r="41" spans="1:32" x14ac:dyDescent="0.2">
      <c r="F41" s="3" t="s">
        <v>75</v>
      </c>
      <c r="G41" s="1">
        <v>0.41750000000000009</v>
      </c>
      <c r="H41" s="1">
        <v>11962</v>
      </c>
      <c r="I41" s="1">
        <v>0.41535714285714281</v>
      </c>
      <c r="J41" s="1">
        <v>12386</v>
      </c>
      <c r="K41" s="1">
        <v>0.41142857142857148</v>
      </c>
      <c r="L41" s="1">
        <v>12234</v>
      </c>
      <c r="M41" s="1">
        <v>0.41964285714285704</v>
      </c>
      <c r="N41" s="1">
        <v>11807</v>
      </c>
      <c r="O41" s="1">
        <v>0.41598214285714291</v>
      </c>
      <c r="P41" s="1">
        <v>48389</v>
      </c>
    </row>
    <row r="42" spans="1:32" x14ac:dyDescent="0.2">
      <c r="F42" s="3" t="s">
        <v>76</v>
      </c>
      <c r="G42" s="1">
        <v>0.42071428571428576</v>
      </c>
      <c r="H42" s="1">
        <v>11645</v>
      </c>
      <c r="I42" s="1">
        <v>0.41821428571428571</v>
      </c>
      <c r="J42" s="1">
        <v>11753</v>
      </c>
      <c r="K42" s="1">
        <v>0.42000000000000004</v>
      </c>
      <c r="L42" s="1">
        <v>12237</v>
      </c>
      <c r="M42" s="1">
        <v>0.42357142857142843</v>
      </c>
      <c r="N42" s="1">
        <v>11827</v>
      </c>
      <c r="O42" s="1">
        <v>0.42062499999999997</v>
      </c>
      <c r="P42" s="1">
        <v>47462</v>
      </c>
    </row>
    <row r="43" spans="1:32" x14ac:dyDescent="0.2">
      <c r="F43" s="3" t="s">
        <v>77</v>
      </c>
      <c r="G43" s="1">
        <v>0.41285714285714287</v>
      </c>
      <c r="H43" s="1">
        <v>12713</v>
      </c>
      <c r="I43" s="1">
        <v>0.41964285714285704</v>
      </c>
      <c r="J43" s="1">
        <v>12226</v>
      </c>
      <c r="K43" s="1">
        <v>0.41392857142857148</v>
      </c>
      <c r="L43" s="1">
        <v>12335</v>
      </c>
      <c r="M43" s="1">
        <v>0.41928571428571432</v>
      </c>
      <c r="N43" s="1">
        <v>12051</v>
      </c>
      <c r="O43" s="1">
        <v>0.41642857142857143</v>
      </c>
      <c r="P43" s="1">
        <v>49325</v>
      </c>
    </row>
    <row r="44" spans="1:32" x14ac:dyDescent="0.2">
      <c r="F44" s="3" t="s">
        <v>78</v>
      </c>
      <c r="G44" s="1">
        <v>0.41714285714285715</v>
      </c>
      <c r="H44" s="1">
        <v>11790</v>
      </c>
      <c r="I44" s="1">
        <v>0.42035714285714276</v>
      </c>
      <c r="J44" s="1">
        <v>12653</v>
      </c>
      <c r="K44" s="1">
        <v>0.41999999999999993</v>
      </c>
      <c r="L44" s="1">
        <v>12074</v>
      </c>
      <c r="M44" s="1">
        <v>0.41535714285714287</v>
      </c>
      <c r="N44" s="1">
        <v>12623</v>
      </c>
      <c r="O44" s="1">
        <v>0.41821428571428576</v>
      </c>
      <c r="P44" s="1">
        <v>49140</v>
      </c>
    </row>
    <row r="45" spans="1:32" x14ac:dyDescent="0.2">
      <c r="F45" s="3" t="s">
        <v>79</v>
      </c>
      <c r="G45" s="1">
        <v>0.41821428571428571</v>
      </c>
      <c r="H45" s="1">
        <v>12518</v>
      </c>
      <c r="I45" s="1">
        <v>0.41750000000000004</v>
      </c>
      <c r="J45" s="1">
        <v>11358</v>
      </c>
      <c r="K45" s="1">
        <v>0.41607142857142859</v>
      </c>
      <c r="L45" s="1">
        <v>12065</v>
      </c>
      <c r="M45" s="1">
        <v>0.41892857142857137</v>
      </c>
      <c r="N45" s="1">
        <v>12585</v>
      </c>
      <c r="O45" s="1">
        <v>0.4176785714285714</v>
      </c>
      <c r="P45" s="1">
        <v>48526</v>
      </c>
    </row>
    <row r="46" spans="1:32" x14ac:dyDescent="0.2">
      <c r="F46" s="3" t="s">
        <v>80</v>
      </c>
      <c r="G46" s="1">
        <v>0.4146428571428572</v>
      </c>
      <c r="H46" s="1">
        <v>10663</v>
      </c>
      <c r="I46" s="1">
        <v>0.41678571428571426</v>
      </c>
      <c r="J46" s="1">
        <v>12398</v>
      </c>
      <c r="K46" s="1">
        <v>0.42142857142857143</v>
      </c>
      <c r="L46" s="1">
        <v>12072</v>
      </c>
      <c r="M46" s="1">
        <v>0.41821428571428571</v>
      </c>
      <c r="N46" s="1">
        <v>12277</v>
      </c>
      <c r="O46" s="1">
        <v>0.41776785714285708</v>
      </c>
      <c r="P46" s="1">
        <v>47410</v>
      </c>
    </row>
    <row r="47" spans="1:32" x14ac:dyDescent="0.2">
      <c r="F47" s="3" t="s">
        <v>81</v>
      </c>
      <c r="G47" s="1">
        <v>0.41392857142857148</v>
      </c>
      <c r="H47" s="1">
        <v>12370</v>
      </c>
      <c r="I47" s="1">
        <v>0.4196428571428571</v>
      </c>
      <c r="J47" s="1">
        <v>12565</v>
      </c>
      <c r="K47" s="1">
        <v>0.42035714285714282</v>
      </c>
      <c r="L47" s="1">
        <v>11947</v>
      </c>
      <c r="M47" s="1">
        <v>0.41678571428571443</v>
      </c>
      <c r="N47" s="1">
        <v>11343</v>
      </c>
      <c r="O47" s="1">
        <v>0.41767857142857145</v>
      </c>
      <c r="P47" s="1">
        <v>48225</v>
      </c>
    </row>
    <row r="48" spans="1:32" x14ac:dyDescent="0.2">
      <c r="F48" s="3" t="s">
        <v>82</v>
      </c>
      <c r="G48" s="1">
        <v>0.41642857142857143</v>
      </c>
      <c r="H48" s="1">
        <v>12027</v>
      </c>
      <c r="I48" s="1">
        <v>0.41928571428571432</v>
      </c>
      <c r="J48" s="1">
        <v>11698</v>
      </c>
      <c r="K48" s="1">
        <v>0.41499999999999998</v>
      </c>
      <c r="L48" s="1">
        <v>12753</v>
      </c>
      <c r="M48" s="1">
        <v>0.42642857142857149</v>
      </c>
      <c r="N48" s="1">
        <v>11717</v>
      </c>
      <c r="O48" s="1">
        <v>0.41928571428571432</v>
      </c>
      <c r="P48" s="1">
        <v>48195</v>
      </c>
    </row>
    <row r="49" spans="1:16" x14ac:dyDescent="0.2">
      <c r="F49" s="3" t="s">
        <v>83</v>
      </c>
      <c r="G49" s="1">
        <v>0.4121428571428572</v>
      </c>
      <c r="H49" s="1">
        <v>12618</v>
      </c>
      <c r="I49" s="1">
        <v>0.41678571428571437</v>
      </c>
      <c r="J49" s="1">
        <v>11725</v>
      </c>
      <c r="K49" s="1">
        <v>0.41749999999999998</v>
      </c>
      <c r="L49" s="1">
        <v>12089</v>
      </c>
      <c r="M49" s="1">
        <v>0.41785714285714298</v>
      </c>
      <c r="N49" s="1">
        <v>12975</v>
      </c>
      <c r="O49" s="1">
        <v>0.41607142857142859</v>
      </c>
      <c r="P49" s="1">
        <v>49407</v>
      </c>
    </row>
    <row r="50" spans="1:16" x14ac:dyDescent="0.2">
      <c r="F50" s="3" t="s">
        <v>84</v>
      </c>
      <c r="G50" s="1">
        <v>0.41931034482758622</v>
      </c>
      <c r="H50" s="1">
        <v>12332</v>
      </c>
      <c r="I50" s="1">
        <v>0.41310344827586221</v>
      </c>
      <c r="J50" s="1">
        <v>12646</v>
      </c>
      <c r="K50" s="1">
        <v>0.41892857142857143</v>
      </c>
      <c r="L50" s="1">
        <v>12143</v>
      </c>
      <c r="M50" s="1">
        <v>0.42035714285714271</v>
      </c>
      <c r="N50" s="1">
        <v>12513</v>
      </c>
      <c r="O50" s="1">
        <v>0.41789473684210532</v>
      </c>
      <c r="P50" s="1">
        <v>49634</v>
      </c>
    </row>
    <row r="51" spans="1:16" x14ac:dyDescent="0.2">
      <c r="F51" s="3" t="s">
        <v>85</v>
      </c>
      <c r="G51" s="1">
        <v>0.4146428571428572</v>
      </c>
      <c r="H51" s="1">
        <v>11590</v>
      </c>
      <c r="I51" s="1">
        <v>0.4221428571428571</v>
      </c>
      <c r="J51" s="1">
        <v>12906</v>
      </c>
      <c r="K51" s="1">
        <v>0.41999999999999987</v>
      </c>
      <c r="L51" s="1">
        <v>12285</v>
      </c>
      <c r="M51" s="1">
        <v>0.41892857142857143</v>
      </c>
      <c r="N51" s="1">
        <v>12219</v>
      </c>
      <c r="O51" s="1">
        <v>0.41892857142857137</v>
      </c>
      <c r="P51" s="1">
        <v>49000</v>
      </c>
    </row>
    <row r="52" spans="1:16" x14ac:dyDescent="0.2">
      <c r="A52" s="2" t="s">
        <v>9</v>
      </c>
      <c r="B52" t="s" vm="1">
        <v>10</v>
      </c>
      <c r="F52" s="3" t="s">
        <v>86</v>
      </c>
      <c r="G52" s="1">
        <v>0.42321428571428571</v>
      </c>
      <c r="H52" s="1">
        <v>12500</v>
      </c>
      <c r="I52" s="1">
        <v>0.41821428571428559</v>
      </c>
      <c r="J52" s="1">
        <v>12766</v>
      </c>
      <c r="K52" s="1">
        <v>0.41357142857142865</v>
      </c>
      <c r="L52" s="1">
        <v>12899</v>
      </c>
      <c r="M52" s="1">
        <v>0.4242857142857141</v>
      </c>
      <c r="N52" s="1">
        <v>11808</v>
      </c>
      <c r="O52" s="1">
        <v>0.41982142857142851</v>
      </c>
      <c r="P52" s="1">
        <v>49973</v>
      </c>
    </row>
    <row r="53" spans="1:16" x14ac:dyDescent="0.2">
      <c r="F53" s="3" t="s">
        <v>87</v>
      </c>
      <c r="G53" s="1">
        <v>0.41535714285714281</v>
      </c>
      <c r="H53" s="1">
        <v>12831</v>
      </c>
      <c r="I53" s="1">
        <v>0.41285714285714287</v>
      </c>
      <c r="J53" s="1">
        <v>12086</v>
      </c>
      <c r="K53" s="1">
        <v>0.41749999999999998</v>
      </c>
      <c r="L53" s="1">
        <v>11673</v>
      </c>
      <c r="M53" s="1">
        <v>0.41892857142857132</v>
      </c>
      <c r="N53" s="1">
        <v>12022</v>
      </c>
      <c r="O53" s="1">
        <v>0.41616071428571422</v>
      </c>
      <c r="P53" s="1">
        <v>48612</v>
      </c>
    </row>
    <row r="54" spans="1:16" x14ac:dyDescent="0.2">
      <c r="A54" s="2" t="s">
        <v>3</v>
      </c>
      <c r="B54" t="s">
        <v>11</v>
      </c>
      <c r="C54" t="s">
        <v>12</v>
      </c>
      <c r="D54" t="s">
        <v>13</v>
      </c>
      <c r="F54" s="3" t="s">
        <v>88</v>
      </c>
      <c r="G54" s="1">
        <v>0.41750000000000004</v>
      </c>
      <c r="H54" s="1">
        <v>12971</v>
      </c>
      <c r="I54" s="1">
        <v>0.41428571428571426</v>
      </c>
      <c r="J54" s="1">
        <v>11907</v>
      </c>
      <c r="K54" s="1">
        <v>0.41928571428571432</v>
      </c>
      <c r="L54" s="1">
        <v>12179</v>
      </c>
      <c r="M54" s="1">
        <v>0.41678571428571437</v>
      </c>
      <c r="N54" s="1">
        <v>11848</v>
      </c>
      <c r="O54" s="1">
        <v>0.41696428571428568</v>
      </c>
      <c r="P54" s="1">
        <v>48905</v>
      </c>
    </row>
    <row r="55" spans="1:16" x14ac:dyDescent="0.2">
      <c r="A55" s="3" t="s">
        <v>4</v>
      </c>
      <c r="B55" s="1">
        <v>221214</v>
      </c>
      <c r="C55" s="1"/>
      <c r="D55" s="1">
        <v>1</v>
      </c>
      <c r="F55" s="3" t="s">
        <v>89</v>
      </c>
      <c r="G55" s="1">
        <v>0.42</v>
      </c>
      <c r="H55" s="1">
        <v>12254</v>
      </c>
      <c r="I55" s="1">
        <v>0.41857142857142859</v>
      </c>
      <c r="J55" s="1">
        <v>12503</v>
      </c>
      <c r="K55" s="1">
        <v>0.4210714285714286</v>
      </c>
      <c r="L55" s="1">
        <v>12221</v>
      </c>
      <c r="M55" s="1">
        <v>0.41714285714285715</v>
      </c>
      <c r="N55" s="1">
        <v>12417</v>
      </c>
      <c r="O55" s="1">
        <v>0.41919642857142853</v>
      </c>
      <c r="P55" s="1">
        <v>49395</v>
      </c>
    </row>
    <row r="56" spans="1:16" x14ac:dyDescent="0.2">
      <c r="A56" s="3" t="s">
        <v>5</v>
      </c>
      <c r="B56" s="1">
        <v>6256806</v>
      </c>
      <c r="C56" s="1">
        <v>221214</v>
      </c>
      <c r="D56" s="1">
        <v>1</v>
      </c>
      <c r="F56" s="3" t="s">
        <v>90</v>
      </c>
      <c r="G56" s="1">
        <v>0.42071428571428582</v>
      </c>
      <c r="H56" s="1">
        <v>12295</v>
      </c>
      <c r="I56" s="1">
        <v>0.41607142857142865</v>
      </c>
      <c r="J56" s="1">
        <v>12571</v>
      </c>
      <c r="K56" s="1">
        <v>0.42071428571428582</v>
      </c>
      <c r="L56" s="1">
        <v>12333</v>
      </c>
      <c r="M56" s="1">
        <v>0.41607142857142859</v>
      </c>
      <c r="N56" s="1">
        <v>12280</v>
      </c>
      <c r="O56" s="1">
        <v>0.41839285714285707</v>
      </c>
      <c r="P56" s="1">
        <v>49479</v>
      </c>
    </row>
    <row r="57" spans="1:16" x14ac:dyDescent="0.2">
      <c r="A57" s="3" t="s">
        <v>6</v>
      </c>
      <c r="B57" s="1">
        <v>3794075</v>
      </c>
      <c r="C57" s="1">
        <v>6256806</v>
      </c>
      <c r="D57" s="1">
        <v>-1</v>
      </c>
      <c r="F57" s="3" t="s">
        <v>91</v>
      </c>
      <c r="G57" s="1">
        <v>0.41821428571428587</v>
      </c>
      <c r="H57" s="1">
        <v>11827</v>
      </c>
      <c r="I57" s="1">
        <v>0.41928571428571432</v>
      </c>
      <c r="J57" s="1">
        <v>12228</v>
      </c>
      <c r="K57" s="1">
        <v>0.41392857142857153</v>
      </c>
      <c r="L57" s="1">
        <v>12417</v>
      </c>
      <c r="M57" s="1">
        <v>0.41750000000000004</v>
      </c>
      <c r="N57" s="1">
        <v>12809</v>
      </c>
      <c r="O57" s="1">
        <v>0.41723214285714283</v>
      </c>
      <c r="P57" s="1">
        <v>49281</v>
      </c>
    </row>
    <row r="58" spans="1:16" x14ac:dyDescent="0.2">
      <c r="A58" s="3" t="s">
        <v>7</v>
      </c>
      <c r="B58" s="1">
        <v>10272095</v>
      </c>
      <c r="C58" s="1"/>
      <c r="D58" s="1">
        <v>1</v>
      </c>
      <c r="F58" s="3" t="s">
        <v>92</v>
      </c>
      <c r="G58" s="1">
        <v>0.41607142857142859</v>
      </c>
      <c r="H58" s="1">
        <v>12722</v>
      </c>
      <c r="I58" s="1">
        <v>0.41785714285714287</v>
      </c>
      <c r="J58" s="1">
        <v>12352</v>
      </c>
      <c r="K58" s="1">
        <v>0.41214285714285726</v>
      </c>
      <c r="L58" s="1">
        <v>12442</v>
      </c>
      <c r="M58" s="1">
        <v>0.42035714285714276</v>
      </c>
      <c r="N58" s="1">
        <v>12713</v>
      </c>
      <c r="O58" s="1">
        <v>0.4166071428571429</v>
      </c>
      <c r="P58" s="1">
        <v>50229</v>
      </c>
    </row>
    <row r="59" spans="1:16" x14ac:dyDescent="0.2">
      <c r="F59" s="3" t="s">
        <v>93</v>
      </c>
      <c r="G59" s="1">
        <v>0.41999999999999993</v>
      </c>
      <c r="H59" s="1">
        <v>11621</v>
      </c>
      <c r="I59" s="1">
        <v>0.42071428571428565</v>
      </c>
      <c r="J59" s="1">
        <v>12758</v>
      </c>
      <c r="K59" s="1">
        <v>0.41607142857142865</v>
      </c>
      <c r="L59" s="1">
        <v>12237</v>
      </c>
      <c r="M59" s="1">
        <v>0.41678571428571437</v>
      </c>
      <c r="N59" s="1">
        <v>12126</v>
      </c>
      <c r="O59" s="1">
        <v>0.41839285714285712</v>
      </c>
      <c r="P59" s="1">
        <v>48742</v>
      </c>
    </row>
    <row r="60" spans="1:16" x14ac:dyDescent="0.2">
      <c r="F60" s="3" t="s">
        <v>94</v>
      </c>
      <c r="G60" s="1">
        <v>0.42285714285714276</v>
      </c>
      <c r="H60" s="1">
        <v>11972</v>
      </c>
      <c r="I60" s="1">
        <v>0.41142857142857153</v>
      </c>
      <c r="J60" s="1">
        <v>11435</v>
      </c>
      <c r="K60" s="1">
        <v>0.41285714285714292</v>
      </c>
      <c r="L60" s="1">
        <v>12614</v>
      </c>
      <c r="M60" s="1">
        <v>0.41999999999999993</v>
      </c>
      <c r="N60" s="1">
        <v>11458</v>
      </c>
      <c r="O60" s="1">
        <v>0.4167857142857142</v>
      </c>
      <c r="P60" s="1">
        <v>47479</v>
      </c>
    </row>
    <row r="61" spans="1:16" x14ac:dyDescent="0.2">
      <c r="F61" s="3" t="s">
        <v>95</v>
      </c>
      <c r="G61" s="1">
        <v>0.42142857142857143</v>
      </c>
      <c r="H61" s="1">
        <v>12942</v>
      </c>
      <c r="I61" s="1">
        <v>0.42035714285714282</v>
      </c>
      <c r="J61" s="1">
        <v>12956</v>
      </c>
      <c r="K61" s="1">
        <v>0.41642857142857143</v>
      </c>
      <c r="L61" s="1">
        <v>11388</v>
      </c>
      <c r="M61" s="1">
        <v>0.41821428571428576</v>
      </c>
      <c r="N61" s="1">
        <v>12172</v>
      </c>
      <c r="O61" s="1">
        <v>0.41910714285714279</v>
      </c>
      <c r="P61" s="1">
        <v>49458</v>
      </c>
    </row>
    <row r="62" spans="1:16" x14ac:dyDescent="0.2">
      <c r="F62" s="3" t="s">
        <v>96</v>
      </c>
      <c r="G62" s="1">
        <v>0.41750000000000009</v>
      </c>
      <c r="H62" s="1">
        <v>11161</v>
      </c>
      <c r="I62" s="1">
        <v>0.41749999999999993</v>
      </c>
      <c r="J62" s="1">
        <v>11735</v>
      </c>
      <c r="K62" s="1">
        <v>0.41964285714285704</v>
      </c>
      <c r="L62" s="1">
        <v>11798</v>
      </c>
      <c r="M62" s="1">
        <v>0.41607142857142859</v>
      </c>
      <c r="N62" s="1">
        <v>11962</v>
      </c>
      <c r="O62" s="1">
        <v>0.41767857142857145</v>
      </c>
      <c r="P62" s="1">
        <v>46656</v>
      </c>
    </row>
    <row r="63" spans="1:16" x14ac:dyDescent="0.2">
      <c r="F63" s="3" t="s">
        <v>97</v>
      </c>
      <c r="G63" s="1">
        <v>0.41892857142857132</v>
      </c>
      <c r="H63" s="1">
        <v>12649</v>
      </c>
      <c r="I63" s="1">
        <v>0.41678571428571426</v>
      </c>
      <c r="J63" s="1">
        <v>12341</v>
      </c>
      <c r="K63" s="1">
        <v>0.42107142857142849</v>
      </c>
      <c r="L63" s="1">
        <v>11803</v>
      </c>
      <c r="M63" s="1">
        <v>0.42107142857142854</v>
      </c>
      <c r="N63" s="1">
        <v>12585</v>
      </c>
      <c r="O63" s="1">
        <v>0.41946428571428573</v>
      </c>
      <c r="P63" s="1">
        <v>49378</v>
      </c>
    </row>
    <row r="64" spans="1:16" x14ac:dyDescent="0.2">
      <c r="F64" s="3" t="s">
        <v>98</v>
      </c>
      <c r="G64" s="1">
        <v>0.42035714285714298</v>
      </c>
      <c r="H64" s="1">
        <v>11769</v>
      </c>
      <c r="I64" s="1">
        <v>0.41642857142857137</v>
      </c>
      <c r="J64" s="1">
        <v>12431</v>
      </c>
      <c r="K64" s="1">
        <v>0.41928571428571421</v>
      </c>
      <c r="L64" s="1">
        <v>12111</v>
      </c>
      <c r="M64" s="1">
        <v>0.41857142857142854</v>
      </c>
      <c r="N64" s="1">
        <v>12656</v>
      </c>
      <c r="O64" s="1">
        <v>0.41866071428571427</v>
      </c>
      <c r="P64" s="1">
        <v>48967</v>
      </c>
    </row>
    <row r="65" spans="6:16" x14ac:dyDescent="0.2">
      <c r="F65" s="3" t="s">
        <v>99</v>
      </c>
      <c r="G65" s="1">
        <v>0.4171428571428572</v>
      </c>
      <c r="H65" s="1">
        <v>11913</v>
      </c>
      <c r="I65" s="1">
        <v>0.41821428571428571</v>
      </c>
      <c r="J65" s="1">
        <v>12069</v>
      </c>
      <c r="K65" s="1">
        <v>0.41821428571428571</v>
      </c>
      <c r="L65" s="1">
        <v>12494</v>
      </c>
      <c r="M65" s="1">
        <v>0.41857142857142854</v>
      </c>
      <c r="N65" s="1">
        <v>11697</v>
      </c>
      <c r="O65" s="1">
        <v>0.41803571428571429</v>
      </c>
      <c r="P65" s="1">
        <v>48173</v>
      </c>
    </row>
    <row r="66" spans="6:16" x14ac:dyDescent="0.2">
      <c r="F66" s="3" t="s">
        <v>100</v>
      </c>
      <c r="G66" s="1">
        <v>0.4196428571428571</v>
      </c>
      <c r="H66" s="1">
        <v>12445</v>
      </c>
      <c r="I66" s="1">
        <v>0.41749999999999998</v>
      </c>
      <c r="J66" s="1">
        <v>13012</v>
      </c>
      <c r="K66" s="1">
        <v>0.42142857142857137</v>
      </c>
      <c r="L66" s="1">
        <v>11902</v>
      </c>
      <c r="M66" s="1">
        <v>0.42035714285714293</v>
      </c>
      <c r="N66" s="1">
        <v>11817</v>
      </c>
      <c r="O66" s="1">
        <v>0.41973214285714278</v>
      </c>
      <c r="P66" s="1">
        <v>49176</v>
      </c>
    </row>
    <row r="67" spans="6:16" x14ac:dyDescent="0.2">
      <c r="F67" s="3" t="s">
        <v>101</v>
      </c>
      <c r="G67" s="1">
        <v>0.41785714285714298</v>
      </c>
      <c r="H67" s="1">
        <v>12545</v>
      </c>
      <c r="I67" s="1">
        <v>0.41642857142857148</v>
      </c>
      <c r="J67" s="1">
        <v>12367</v>
      </c>
      <c r="K67" s="1">
        <v>0.41785714285714276</v>
      </c>
      <c r="L67" s="1">
        <v>11798</v>
      </c>
      <c r="M67" s="1">
        <v>0.41785714285714298</v>
      </c>
      <c r="N67" s="1">
        <v>11942</v>
      </c>
      <c r="O67" s="1">
        <v>0.41749999999999998</v>
      </c>
      <c r="P67" s="1">
        <v>48652</v>
      </c>
    </row>
    <row r="68" spans="6:16" x14ac:dyDescent="0.2">
      <c r="F68" s="3" t="s">
        <v>102</v>
      </c>
      <c r="G68" s="1">
        <v>0.42000000000000004</v>
      </c>
      <c r="H68" s="1">
        <v>12212</v>
      </c>
      <c r="I68" s="1">
        <v>0.41821428571428571</v>
      </c>
      <c r="J68" s="1">
        <v>12438</v>
      </c>
      <c r="K68" s="1">
        <v>0.41321428571428581</v>
      </c>
      <c r="L68" s="1">
        <v>13268</v>
      </c>
      <c r="M68" s="1">
        <v>0.42249999999999999</v>
      </c>
      <c r="N68" s="1">
        <v>12431</v>
      </c>
      <c r="O68" s="1">
        <v>0.41848214285714286</v>
      </c>
      <c r="P68" s="1">
        <v>50349</v>
      </c>
    </row>
    <row r="69" spans="6:16" x14ac:dyDescent="0.2">
      <c r="F69" s="3" t="s">
        <v>103</v>
      </c>
      <c r="G69" s="1">
        <v>0.41571428571428565</v>
      </c>
      <c r="H69" s="1">
        <v>12649</v>
      </c>
      <c r="I69" s="1">
        <v>0.42249999999999993</v>
      </c>
      <c r="J69" s="1">
        <v>11740</v>
      </c>
      <c r="K69" s="1">
        <v>0.41535714285714292</v>
      </c>
      <c r="L69" s="1">
        <v>11882</v>
      </c>
      <c r="M69" s="1">
        <v>0.41857142857142854</v>
      </c>
      <c r="N69" s="1">
        <v>11961</v>
      </c>
      <c r="O69" s="1">
        <v>0.41803571428571429</v>
      </c>
      <c r="P69" s="1">
        <v>48232</v>
      </c>
    </row>
    <row r="70" spans="6:16" x14ac:dyDescent="0.2">
      <c r="F70" s="3" t="s">
        <v>104</v>
      </c>
      <c r="G70" s="1">
        <v>0.41821428571428582</v>
      </c>
      <c r="H70" s="1">
        <v>12023</v>
      </c>
      <c r="I70" s="1">
        <v>0.41750000000000009</v>
      </c>
      <c r="J70" s="1">
        <v>12731</v>
      </c>
      <c r="K70" s="1">
        <v>0.41892857142857132</v>
      </c>
      <c r="L70" s="1">
        <v>12447</v>
      </c>
      <c r="M70" s="1">
        <v>0.41749999999999993</v>
      </c>
      <c r="N70" s="1">
        <v>12362</v>
      </c>
      <c r="O70" s="1">
        <v>0.41803571428571429</v>
      </c>
      <c r="P70" s="1">
        <v>49563</v>
      </c>
    </row>
    <row r="71" spans="6:16" x14ac:dyDescent="0.2">
      <c r="F71" s="3" t="s">
        <v>105</v>
      </c>
      <c r="G71" s="1">
        <v>0.41357142857142859</v>
      </c>
      <c r="H71" s="1">
        <v>12393</v>
      </c>
      <c r="I71" s="1">
        <v>0.41607142857142865</v>
      </c>
      <c r="J71" s="1">
        <v>11640</v>
      </c>
      <c r="K71" s="1">
        <v>0.4135714285714287</v>
      </c>
      <c r="L71" s="1">
        <v>12119</v>
      </c>
      <c r="M71" s="1">
        <v>0.41571428571428576</v>
      </c>
      <c r="N71" s="1">
        <v>12035</v>
      </c>
      <c r="O71" s="1">
        <v>0.41473214285714283</v>
      </c>
      <c r="P71" s="1">
        <v>48187</v>
      </c>
    </row>
    <row r="72" spans="6:16" x14ac:dyDescent="0.2">
      <c r="F72" s="3" t="s">
        <v>106</v>
      </c>
      <c r="G72" s="1">
        <v>0.41785714285714276</v>
      </c>
      <c r="H72" s="1">
        <v>12606</v>
      </c>
      <c r="I72" s="1">
        <v>0.41642857142857143</v>
      </c>
      <c r="J72" s="1">
        <v>11911</v>
      </c>
      <c r="K72" s="1">
        <v>0.42035714285714298</v>
      </c>
      <c r="L72" s="1">
        <v>12631</v>
      </c>
      <c r="M72" s="1">
        <v>0.41821428571428582</v>
      </c>
      <c r="N72" s="1">
        <v>12565</v>
      </c>
      <c r="O72" s="1">
        <v>0.41821428571428559</v>
      </c>
      <c r="P72" s="1">
        <v>49713</v>
      </c>
    </row>
    <row r="73" spans="6:16" x14ac:dyDescent="0.2">
      <c r="F73" s="3" t="s">
        <v>107</v>
      </c>
      <c r="G73" s="1">
        <v>0.41642857142857143</v>
      </c>
      <c r="H73" s="1">
        <v>11872</v>
      </c>
      <c r="I73" s="1">
        <v>0.41785714285714298</v>
      </c>
      <c r="J73" s="1">
        <v>12940</v>
      </c>
      <c r="K73" s="1">
        <v>0.41785714285714276</v>
      </c>
      <c r="L73" s="1">
        <v>11930</v>
      </c>
      <c r="M73" s="1">
        <v>0.4146428571428572</v>
      </c>
      <c r="N73" s="1">
        <v>12771</v>
      </c>
      <c r="O73" s="1">
        <v>0.41669642857142852</v>
      </c>
      <c r="P73" s="1">
        <v>49513</v>
      </c>
    </row>
    <row r="74" spans="6:16" x14ac:dyDescent="0.2">
      <c r="F74" s="3" t="s">
        <v>108</v>
      </c>
      <c r="G74" s="1">
        <v>0.41821428571428571</v>
      </c>
      <c r="H74" s="1">
        <v>12167</v>
      </c>
      <c r="I74" s="1">
        <v>0.41749999999999998</v>
      </c>
      <c r="J74" s="1">
        <v>12508</v>
      </c>
      <c r="K74" s="1">
        <v>0.42142857142857137</v>
      </c>
      <c r="L74" s="1">
        <v>12610</v>
      </c>
      <c r="M74" s="1">
        <v>0.41071428571428575</v>
      </c>
      <c r="N74" s="1">
        <v>12373</v>
      </c>
      <c r="O74" s="1">
        <v>0.41696428571428573</v>
      </c>
      <c r="P74" s="1">
        <v>49658</v>
      </c>
    </row>
    <row r="75" spans="6:16" x14ac:dyDescent="0.2">
      <c r="F75" s="3" t="s">
        <v>109</v>
      </c>
      <c r="G75" s="1">
        <v>0.41500000000000004</v>
      </c>
      <c r="H75" s="1">
        <v>12198</v>
      </c>
      <c r="I75" s="1">
        <v>0.41142857142857148</v>
      </c>
      <c r="J75" s="1">
        <v>12421</v>
      </c>
      <c r="K75" s="1">
        <v>0.42142857142857137</v>
      </c>
      <c r="L75" s="1">
        <v>11389</v>
      </c>
      <c r="M75" s="1">
        <v>0.41285714285714292</v>
      </c>
      <c r="N75" s="1">
        <v>12358</v>
      </c>
      <c r="O75" s="1">
        <v>0.41517857142857151</v>
      </c>
      <c r="P75" s="1">
        <v>48366</v>
      </c>
    </row>
    <row r="76" spans="6:16" x14ac:dyDescent="0.2">
      <c r="F76" s="3" t="s">
        <v>110</v>
      </c>
      <c r="G76" s="1">
        <v>0.41392857142857148</v>
      </c>
      <c r="H76" s="1">
        <v>13058</v>
      </c>
      <c r="I76" s="1">
        <v>0.42249999999999999</v>
      </c>
      <c r="J76" s="1">
        <v>12119</v>
      </c>
      <c r="K76" s="1">
        <v>0.42071428571428571</v>
      </c>
      <c r="L76" s="1">
        <v>11919</v>
      </c>
      <c r="M76" s="1">
        <v>0.41892857142857137</v>
      </c>
      <c r="N76" s="1">
        <v>11686</v>
      </c>
      <c r="O76" s="1">
        <v>0.41901785714285722</v>
      </c>
      <c r="P76" s="1">
        <v>48782</v>
      </c>
    </row>
    <row r="77" spans="6:16" x14ac:dyDescent="0.2">
      <c r="F77" s="3" t="s">
        <v>111</v>
      </c>
      <c r="G77" s="1">
        <v>0.41892857142857143</v>
      </c>
      <c r="H77" s="1">
        <v>12722</v>
      </c>
      <c r="I77" s="1">
        <v>0.41642857142857148</v>
      </c>
      <c r="J77" s="1">
        <v>11941</v>
      </c>
      <c r="K77" s="1">
        <v>0.42178571428571432</v>
      </c>
      <c r="L77" s="1">
        <v>11755</v>
      </c>
      <c r="M77" s="1">
        <v>0.41321428571428587</v>
      </c>
      <c r="N77" s="1">
        <v>12369</v>
      </c>
      <c r="O77" s="1">
        <v>0.41758928571428561</v>
      </c>
      <c r="P77" s="1">
        <v>48787</v>
      </c>
    </row>
    <row r="78" spans="6:16" x14ac:dyDescent="0.2">
      <c r="F78" s="3" t="s">
        <v>112</v>
      </c>
      <c r="G78" s="1">
        <v>0.42107142857142854</v>
      </c>
      <c r="H78" s="1">
        <v>12262</v>
      </c>
      <c r="I78" s="1">
        <v>0.42</v>
      </c>
      <c r="J78" s="1">
        <v>12006</v>
      </c>
      <c r="K78" s="1">
        <v>0.41071428571428575</v>
      </c>
      <c r="L78" s="1">
        <v>12382</v>
      </c>
      <c r="M78" s="1">
        <v>0.42142857142857132</v>
      </c>
      <c r="N78" s="1">
        <v>12414</v>
      </c>
      <c r="O78" s="1">
        <v>0.41830357142857139</v>
      </c>
      <c r="P78" s="1">
        <v>49064</v>
      </c>
    </row>
    <row r="79" spans="6:16" x14ac:dyDescent="0.2">
      <c r="F79" s="3" t="s">
        <v>113</v>
      </c>
      <c r="G79" s="1">
        <v>0.41535714285714292</v>
      </c>
      <c r="H79" s="1">
        <v>11760</v>
      </c>
      <c r="I79" s="1">
        <v>0.42142857142857137</v>
      </c>
      <c r="J79" s="1">
        <v>13333</v>
      </c>
      <c r="K79" s="1">
        <v>0.41857142857142854</v>
      </c>
      <c r="L79" s="1">
        <v>12440</v>
      </c>
      <c r="M79" s="1">
        <v>0.41500000000000009</v>
      </c>
      <c r="N79" s="1">
        <v>12489</v>
      </c>
      <c r="O79" s="1">
        <v>0.41758928571428572</v>
      </c>
      <c r="P79" s="1">
        <v>50022</v>
      </c>
    </row>
    <row r="80" spans="6:16" x14ac:dyDescent="0.2">
      <c r="F80" s="3" t="s">
        <v>114</v>
      </c>
      <c r="G80" s="1">
        <v>0.41928571428571432</v>
      </c>
      <c r="H80" s="1">
        <v>12032</v>
      </c>
      <c r="I80" s="1">
        <v>0.41821428571428576</v>
      </c>
      <c r="J80" s="1">
        <v>12202</v>
      </c>
      <c r="K80" s="1">
        <v>0.41535714285714287</v>
      </c>
      <c r="L80" s="1">
        <v>12734</v>
      </c>
      <c r="M80" s="1">
        <v>0.41142857142857148</v>
      </c>
      <c r="N80" s="1">
        <v>11812</v>
      </c>
      <c r="O80" s="1">
        <v>0.41607142857142865</v>
      </c>
      <c r="P80" s="1">
        <v>48780</v>
      </c>
    </row>
    <row r="81" spans="6:16" x14ac:dyDescent="0.2">
      <c r="F81" s="3" t="s">
        <v>115</v>
      </c>
      <c r="G81" s="1">
        <v>0.41928571428571432</v>
      </c>
      <c r="H81" s="1">
        <v>12637</v>
      </c>
      <c r="I81" s="1">
        <v>0.41678571428571426</v>
      </c>
      <c r="J81" s="1">
        <v>12026</v>
      </c>
      <c r="K81" s="1">
        <v>0.41642857142857143</v>
      </c>
      <c r="L81" s="1">
        <v>11855</v>
      </c>
      <c r="M81" s="1">
        <v>0.42035714285714298</v>
      </c>
      <c r="N81" s="1">
        <v>12012</v>
      </c>
      <c r="O81" s="1">
        <v>0.41821428571428571</v>
      </c>
      <c r="P81" s="1">
        <v>48530</v>
      </c>
    </row>
    <row r="82" spans="6:16" x14ac:dyDescent="0.2">
      <c r="F82" s="3" t="s">
        <v>116</v>
      </c>
      <c r="G82" s="1">
        <v>0.41249999999999998</v>
      </c>
      <c r="H82" s="1">
        <v>12365</v>
      </c>
      <c r="I82" s="1">
        <v>0.41964285714285721</v>
      </c>
      <c r="J82" s="1">
        <v>12449</v>
      </c>
      <c r="K82" s="1">
        <v>0.41142857142857148</v>
      </c>
      <c r="L82" s="1">
        <v>12227</v>
      </c>
      <c r="M82" s="1">
        <v>0.41821428571428571</v>
      </c>
      <c r="N82" s="1">
        <v>12228</v>
      </c>
      <c r="O82" s="1">
        <v>0.41544642857142861</v>
      </c>
      <c r="P82" s="1">
        <v>49269</v>
      </c>
    </row>
    <row r="83" spans="6:16" x14ac:dyDescent="0.2">
      <c r="F83" s="3" t="s">
        <v>117</v>
      </c>
      <c r="G83" s="1">
        <v>0.4221428571428571</v>
      </c>
      <c r="H83" s="1">
        <v>12030</v>
      </c>
      <c r="I83" s="1">
        <v>0.41892857142857143</v>
      </c>
      <c r="J83" s="1">
        <v>12438</v>
      </c>
      <c r="K83" s="1">
        <v>0.4132142857142857</v>
      </c>
      <c r="L83" s="1">
        <v>12031</v>
      </c>
      <c r="M83" s="1">
        <v>0.41642857142857143</v>
      </c>
      <c r="N83" s="1">
        <v>11769</v>
      </c>
      <c r="O83" s="1">
        <v>0.41767857142857145</v>
      </c>
      <c r="P83" s="1">
        <v>48268</v>
      </c>
    </row>
    <row r="84" spans="6:16" x14ac:dyDescent="0.2">
      <c r="F84" s="3" t="s">
        <v>118</v>
      </c>
      <c r="G84" s="1">
        <v>0.41642857142857143</v>
      </c>
      <c r="H84" s="1">
        <v>13019</v>
      </c>
      <c r="I84" s="1">
        <v>0.41928571428571421</v>
      </c>
      <c r="J84" s="1">
        <v>11967</v>
      </c>
      <c r="K84" s="1">
        <v>0.42035714285714276</v>
      </c>
      <c r="L84" s="1">
        <v>13005</v>
      </c>
      <c r="M84" s="1">
        <v>0.41428571428571448</v>
      </c>
      <c r="N84" s="1">
        <v>12104</v>
      </c>
      <c r="O84" s="1">
        <v>0.41758928571428572</v>
      </c>
      <c r="P84" s="1">
        <v>50095</v>
      </c>
    </row>
    <row r="85" spans="6:16" x14ac:dyDescent="0.2">
      <c r="F85" s="3" t="s">
        <v>119</v>
      </c>
      <c r="G85" s="1">
        <v>0.41392857142857148</v>
      </c>
      <c r="H85" s="1">
        <v>12171</v>
      </c>
      <c r="I85" s="1">
        <v>0.4167857142857142</v>
      </c>
      <c r="J85" s="1">
        <v>12521</v>
      </c>
      <c r="K85" s="1">
        <v>0.41964285714285715</v>
      </c>
      <c r="L85" s="1">
        <v>12272</v>
      </c>
      <c r="M85" s="1">
        <v>0.41428571428571431</v>
      </c>
      <c r="N85" s="1">
        <v>12532</v>
      </c>
      <c r="O85" s="1">
        <v>0.41616071428571427</v>
      </c>
      <c r="P85" s="1">
        <v>49496</v>
      </c>
    </row>
    <row r="86" spans="6:16" x14ac:dyDescent="0.2">
      <c r="F86" s="3" t="s">
        <v>120</v>
      </c>
      <c r="G86" s="1">
        <v>0.41500000000000009</v>
      </c>
      <c r="H86" s="1">
        <v>12448</v>
      </c>
      <c r="I86" s="1">
        <v>0.4146428571428572</v>
      </c>
      <c r="J86" s="1">
        <v>11956</v>
      </c>
      <c r="K86" s="1">
        <v>0.42000000000000004</v>
      </c>
      <c r="L86" s="1">
        <v>11800</v>
      </c>
      <c r="M86" s="1">
        <v>0.42178571428571426</v>
      </c>
      <c r="N86" s="1">
        <v>11966</v>
      </c>
      <c r="O86" s="1">
        <v>0.41785714285714282</v>
      </c>
      <c r="P86" s="1">
        <v>48170</v>
      </c>
    </row>
    <row r="87" spans="6:16" x14ac:dyDescent="0.2">
      <c r="F87" s="3" t="s">
        <v>121</v>
      </c>
      <c r="G87" s="1">
        <v>0.41857142857142859</v>
      </c>
      <c r="H87" s="1">
        <v>12443</v>
      </c>
      <c r="I87" s="1">
        <v>0.4210714285714286</v>
      </c>
      <c r="J87" s="1">
        <v>12256</v>
      </c>
      <c r="K87" s="1">
        <v>0.41928571428571421</v>
      </c>
      <c r="L87" s="1">
        <v>11908</v>
      </c>
      <c r="M87" s="1">
        <v>0.41749999999999993</v>
      </c>
      <c r="N87" s="1">
        <v>12339</v>
      </c>
      <c r="O87" s="1">
        <v>0.41910714285714284</v>
      </c>
      <c r="P87" s="1">
        <v>48946</v>
      </c>
    </row>
    <row r="88" spans="6:16" x14ac:dyDescent="0.2">
      <c r="F88" s="3" t="s">
        <v>122</v>
      </c>
      <c r="G88" s="1">
        <v>0.42357142857142843</v>
      </c>
      <c r="H88" s="1">
        <v>11677</v>
      </c>
      <c r="I88" s="1">
        <v>0.41392857142857148</v>
      </c>
      <c r="J88" s="1">
        <v>11783</v>
      </c>
      <c r="K88" s="1">
        <v>0.41821428571428571</v>
      </c>
      <c r="L88" s="1">
        <v>12088</v>
      </c>
      <c r="M88" s="1">
        <v>0.41285714285714292</v>
      </c>
      <c r="N88" s="1">
        <v>12927</v>
      </c>
      <c r="O88" s="1">
        <v>0.41714285714285715</v>
      </c>
      <c r="P88" s="1">
        <v>48475</v>
      </c>
    </row>
    <row r="89" spans="6:16" x14ac:dyDescent="0.2">
      <c r="F89" s="3" t="s">
        <v>123</v>
      </c>
      <c r="G89" s="1">
        <v>0.41678571428571426</v>
      </c>
      <c r="H89" s="1">
        <v>12478</v>
      </c>
      <c r="I89" s="1">
        <v>0.41357142857142859</v>
      </c>
      <c r="J89" s="1">
        <v>12486</v>
      </c>
      <c r="K89" s="1">
        <v>0.42178571428571432</v>
      </c>
      <c r="L89" s="1">
        <v>12435</v>
      </c>
      <c r="M89" s="1">
        <v>0.41928571428571437</v>
      </c>
      <c r="N89" s="1">
        <v>12395</v>
      </c>
      <c r="O89" s="1">
        <v>0.41785714285714287</v>
      </c>
      <c r="P89" s="1">
        <v>49794</v>
      </c>
    </row>
    <row r="90" spans="6:16" x14ac:dyDescent="0.2">
      <c r="F90" s="3" t="s">
        <v>124</v>
      </c>
      <c r="G90" s="1">
        <v>0.42071428571428576</v>
      </c>
      <c r="H90" s="1">
        <v>12434</v>
      </c>
      <c r="I90" s="1">
        <v>0.41142857142857153</v>
      </c>
      <c r="J90" s="1">
        <v>12292</v>
      </c>
      <c r="K90" s="1">
        <v>0.41571428571428576</v>
      </c>
      <c r="L90" s="1">
        <v>12260</v>
      </c>
      <c r="M90" s="1">
        <v>0.41535714285714281</v>
      </c>
      <c r="N90" s="1">
        <v>12187</v>
      </c>
      <c r="O90" s="1">
        <v>0.41580357142857138</v>
      </c>
      <c r="P90" s="1">
        <v>49173</v>
      </c>
    </row>
    <row r="91" spans="6:16" x14ac:dyDescent="0.2">
      <c r="F91" s="3" t="s">
        <v>125</v>
      </c>
      <c r="G91" s="1">
        <v>0.41714285714285726</v>
      </c>
      <c r="H91" s="1">
        <v>12330</v>
      </c>
      <c r="I91" s="1">
        <v>0.41785714285714287</v>
      </c>
      <c r="J91" s="1">
        <v>11987</v>
      </c>
      <c r="K91" s="1">
        <v>0.41714285714285726</v>
      </c>
      <c r="L91" s="1">
        <v>11560</v>
      </c>
      <c r="M91" s="1">
        <v>0.4171428571428572</v>
      </c>
      <c r="N91" s="1">
        <v>12548</v>
      </c>
      <c r="O91" s="1">
        <v>0.41732142857142857</v>
      </c>
      <c r="P91" s="1">
        <v>48425</v>
      </c>
    </row>
    <row r="92" spans="6:16" x14ac:dyDescent="0.2">
      <c r="F92" s="3" t="s">
        <v>126</v>
      </c>
      <c r="G92" s="1">
        <v>0.41500000000000009</v>
      </c>
      <c r="H92" s="1">
        <v>11373</v>
      </c>
      <c r="I92" s="1">
        <v>0.41464285714285726</v>
      </c>
      <c r="J92" s="1">
        <v>12506</v>
      </c>
      <c r="K92" s="1">
        <v>0.42</v>
      </c>
      <c r="L92" s="1">
        <v>12484</v>
      </c>
      <c r="M92" s="1">
        <v>0.42035714285714282</v>
      </c>
      <c r="N92" s="1">
        <v>12789</v>
      </c>
      <c r="O92" s="1">
        <v>0.41749999999999998</v>
      </c>
      <c r="P92" s="1">
        <v>49152</v>
      </c>
    </row>
    <row r="93" spans="6:16" x14ac:dyDescent="0.2">
      <c r="F93" s="3" t="s">
        <v>127</v>
      </c>
      <c r="G93" s="1">
        <v>0.41964285714285704</v>
      </c>
      <c r="H93" s="1">
        <v>12657</v>
      </c>
      <c r="I93" s="1">
        <v>0.42035714285714276</v>
      </c>
      <c r="J93" s="1">
        <v>12434</v>
      </c>
      <c r="K93" s="1">
        <v>0.41642857142857143</v>
      </c>
      <c r="L93" s="1">
        <v>12230</v>
      </c>
      <c r="M93" s="1">
        <v>0.41821428571428571</v>
      </c>
      <c r="N93" s="1">
        <v>12929</v>
      </c>
      <c r="O93" s="1">
        <v>0.41866071428571427</v>
      </c>
      <c r="P93" s="1">
        <v>50250</v>
      </c>
    </row>
    <row r="94" spans="6:16" x14ac:dyDescent="0.2">
      <c r="F94" s="3" t="s">
        <v>128</v>
      </c>
      <c r="G94" s="1">
        <v>0.41678571428571443</v>
      </c>
      <c r="H94" s="1">
        <v>12892</v>
      </c>
      <c r="I94" s="1">
        <v>0.41928571428571421</v>
      </c>
      <c r="J94" s="1">
        <v>11570</v>
      </c>
      <c r="K94" s="1">
        <v>0.4248148148148147</v>
      </c>
      <c r="L94" s="1">
        <v>12346</v>
      </c>
      <c r="M94" s="1">
        <v>0.41407407407407415</v>
      </c>
      <c r="N94" s="1">
        <v>11916</v>
      </c>
      <c r="O94" s="1">
        <v>0.41872727272727273</v>
      </c>
      <c r="P94" s="1">
        <v>48724</v>
      </c>
    </row>
    <row r="95" spans="6:16" x14ac:dyDescent="0.2">
      <c r="F95" s="3" t="s">
        <v>129</v>
      </c>
      <c r="G95" s="1">
        <v>0.4210714285714286</v>
      </c>
      <c r="H95" s="1">
        <v>12533</v>
      </c>
      <c r="I95" s="1">
        <v>0.4235714285714286</v>
      </c>
      <c r="J95" s="1">
        <v>11816</v>
      </c>
      <c r="K95" s="1">
        <v>0.41749999999999998</v>
      </c>
      <c r="L95" s="1">
        <v>12320</v>
      </c>
      <c r="M95" s="1">
        <v>0.41749999999999998</v>
      </c>
      <c r="N95" s="1">
        <v>12403</v>
      </c>
      <c r="O95" s="1">
        <v>0.4199107142857143</v>
      </c>
      <c r="P95" s="1">
        <v>49072</v>
      </c>
    </row>
    <row r="96" spans="6:16" x14ac:dyDescent="0.2">
      <c r="F96" s="3" t="s">
        <v>130</v>
      </c>
      <c r="G96" s="1">
        <v>0.41607142857142865</v>
      </c>
      <c r="H96" s="1">
        <v>12135</v>
      </c>
      <c r="I96" s="1">
        <v>0.42499999999999982</v>
      </c>
      <c r="J96" s="1">
        <v>12328</v>
      </c>
      <c r="K96" s="1">
        <v>0.42035714285714276</v>
      </c>
      <c r="L96" s="1">
        <v>12155</v>
      </c>
      <c r="M96" s="1">
        <v>0.42035714285714282</v>
      </c>
      <c r="N96" s="1">
        <v>11798</v>
      </c>
      <c r="O96" s="1">
        <v>0.42044642857142855</v>
      </c>
      <c r="P96" s="1">
        <v>48416</v>
      </c>
    </row>
    <row r="97" spans="6:16" x14ac:dyDescent="0.2">
      <c r="F97" s="3" t="s">
        <v>131</v>
      </c>
      <c r="G97" s="1">
        <v>0.41892857142857137</v>
      </c>
      <c r="H97" s="1">
        <v>12281</v>
      </c>
      <c r="I97" s="1">
        <v>0.42071428571428565</v>
      </c>
      <c r="J97" s="1">
        <v>12180</v>
      </c>
      <c r="K97" s="1">
        <v>0.41571428571428581</v>
      </c>
      <c r="L97" s="1">
        <v>12788</v>
      </c>
      <c r="M97" s="1">
        <v>0.41785714285714276</v>
      </c>
      <c r="N97" s="1">
        <v>11887</v>
      </c>
      <c r="O97" s="1">
        <v>0.41830357142857139</v>
      </c>
      <c r="P97" s="1">
        <v>49136</v>
      </c>
    </row>
    <row r="98" spans="6:16" x14ac:dyDescent="0.2">
      <c r="F98" s="3" t="s">
        <v>132</v>
      </c>
      <c r="G98" s="1">
        <v>0.41571428571428576</v>
      </c>
      <c r="H98" s="1">
        <v>12083</v>
      </c>
      <c r="I98" s="1">
        <v>0.41857142857142854</v>
      </c>
      <c r="J98" s="1">
        <v>13104</v>
      </c>
      <c r="K98" s="1">
        <v>0.41928571428571437</v>
      </c>
      <c r="L98" s="1">
        <v>12005</v>
      </c>
      <c r="M98" s="1">
        <v>0.41857142857142854</v>
      </c>
      <c r="N98" s="1">
        <v>12157</v>
      </c>
      <c r="O98" s="1">
        <v>0.41803571428571434</v>
      </c>
      <c r="P98" s="1">
        <v>49349</v>
      </c>
    </row>
    <row r="99" spans="6:16" x14ac:dyDescent="0.2">
      <c r="F99" s="3" t="s">
        <v>133</v>
      </c>
      <c r="G99" s="1">
        <v>0.4135714285714287</v>
      </c>
      <c r="H99" s="1">
        <v>11564</v>
      </c>
      <c r="I99" s="1">
        <v>0.41642857142857148</v>
      </c>
      <c r="J99" s="1">
        <v>12397</v>
      </c>
      <c r="K99" s="1">
        <v>0.42428571428571427</v>
      </c>
      <c r="L99" s="1">
        <v>13120</v>
      </c>
      <c r="M99" s="1">
        <v>0.42035714285714282</v>
      </c>
      <c r="N99" s="1">
        <v>11749</v>
      </c>
      <c r="O99" s="1">
        <v>0.41866071428571427</v>
      </c>
      <c r="P99" s="1">
        <v>48830</v>
      </c>
    </row>
    <row r="100" spans="6:16" x14ac:dyDescent="0.2">
      <c r="F100" s="3" t="s">
        <v>134</v>
      </c>
      <c r="G100" s="1">
        <v>0.42071428571428571</v>
      </c>
      <c r="H100" s="1">
        <v>11734</v>
      </c>
      <c r="I100" s="1">
        <v>0.42035714285714282</v>
      </c>
      <c r="J100" s="1">
        <v>11923</v>
      </c>
      <c r="K100" s="1">
        <v>0.41785714285714282</v>
      </c>
      <c r="L100" s="1">
        <v>12120</v>
      </c>
      <c r="M100" s="1">
        <v>0.42714285714285705</v>
      </c>
      <c r="N100" s="1">
        <v>11743</v>
      </c>
      <c r="O100" s="1">
        <v>0.42151785714285711</v>
      </c>
      <c r="P100" s="1">
        <v>47520</v>
      </c>
    </row>
    <row r="101" spans="6:16" x14ac:dyDescent="0.2">
      <c r="F101" s="3" t="s">
        <v>135</v>
      </c>
      <c r="G101" s="1">
        <v>0.41749999999999998</v>
      </c>
      <c r="H101" s="1">
        <v>11983</v>
      </c>
      <c r="I101" s="1">
        <v>0.41642857142857143</v>
      </c>
      <c r="J101" s="1">
        <v>12318</v>
      </c>
      <c r="K101" s="1">
        <v>0.4146428571428572</v>
      </c>
      <c r="L101" s="1">
        <v>12200</v>
      </c>
      <c r="M101" s="1">
        <v>0.41571428571428576</v>
      </c>
      <c r="N101" s="1">
        <v>11767</v>
      </c>
      <c r="O101" s="1">
        <v>0.41607142857142854</v>
      </c>
      <c r="P101" s="1">
        <v>48268</v>
      </c>
    </row>
    <row r="102" spans="6:16" x14ac:dyDescent="0.2">
      <c r="F102" s="3" t="s">
        <v>136</v>
      </c>
      <c r="G102" s="1">
        <v>0.41250000000000003</v>
      </c>
      <c r="H102" s="1">
        <v>12331</v>
      </c>
      <c r="I102" s="1">
        <v>0.4210714285714286</v>
      </c>
      <c r="J102" s="1">
        <v>11656</v>
      </c>
      <c r="K102" s="1">
        <v>0.41642857142857148</v>
      </c>
      <c r="L102" s="1">
        <v>11920</v>
      </c>
      <c r="M102" s="1">
        <v>0.4221428571428571</v>
      </c>
      <c r="N102" s="1">
        <v>12355</v>
      </c>
      <c r="O102" s="1">
        <v>0.41803571428571434</v>
      </c>
      <c r="P102" s="1">
        <v>48262</v>
      </c>
    </row>
    <row r="103" spans="6:16" x14ac:dyDescent="0.2">
      <c r="F103" s="3" t="s">
        <v>137</v>
      </c>
      <c r="G103" s="1">
        <v>0.41571428571428576</v>
      </c>
      <c r="H103" s="1">
        <v>12595</v>
      </c>
      <c r="I103" s="1">
        <v>0.41321428571428587</v>
      </c>
      <c r="J103" s="1">
        <v>11591</v>
      </c>
      <c r="K103" s="1">
        <v>0.41714285714285709</v>
      </c>
      <c r="L103" s="1">
        <v>11785</v>
      </c>
      <c r="M103" s="1">
        <v>0.41857142857142854</v>
      </c>
      <c r="N103" s="1">
        <v>12085</v>
      </c>
      <c r="O103" s="1">
        <v>0.41616071428571438</v>
      </c>
      <c r="P103" s="1">
        <v>48056</v>
      </c>
    </row>
    <row r="104" spans="6:16" x14ac:dyDescent="0.2">
      <c r="F104" s="3" t="s">
        <v>138</v>
      </c>
      <c r="G104" s="1">
        <v>0.41785714285714276</v>
      </c>
      <c r="H104" s="1">
        <v>12720</v>
      </c>
      <c r="I104" s="1">
        <v>0.41892857142857143</v>
      </c>
      <c r="J104" s="1">
        <v>11591</v>
      </c>
      <c r="K104" s="1">
        <v>0.41464285714285715</v>
      </c>
      <c r="L104" s="1">
        <v>12625</v>
      </c>
      <c r="M104" s="1">
        <v>0.41928571428571415</v>
      </c>
      <c r="N104" s="1">
        <v>12837</v>
      </c>
      <c r="O104" s="1">
        <v>0.41767857142857145</v>
      </c>
      <c r="P104" s="1">
        <v>49773</v>
      </c>
    </row>
    <row r="105" spans="6:16" x14ac:dyDescent="0.2">
      <c r="F105" s="3" t="s">
        <v>139</v>
      </c>
      <c r="G105" s="1">
        <v>0.41749999999999998</v>
      </c>
      <c r="H105" s="1">
        <v>12601</v>
      </c>
      <c r="I105" s="1">
        <v>0.4132142857142857</v>
      </c>
      <c r="J105" s="1">
        <v>13036</v>
      </c>
      <c r="K105" s="1">
        <v>0.41464285714285726</v>
      </c>
      <c r="L105" s="1">
        <v>11727</v>
      </c>
      <c r="M105" s="1">
        <v>0.41392857142857142</v>
      </c>
      <c r="N105" s="1">
        <v>12471</v>
      </c>
      <c r="O105" s="1">
        <v>0.41482142857142845</v>
      </c>
      <c r="P105" s="1">
        <v>49835</v>
      </c>
    </row>
    <row r="106" spans="6:16" x14ac:dyDescent="0.2">
      <c r="F106" s="3" t="s">
        <v>140</v>
      </c>
      <c r="G106" s="1">
        <v>0.41678571428571437</v>
      </c>
      <c r="H106" s="1">
        <v>12707</v>
      </c>
      <c r="I106" s="1">
        <v>0.4196428571428571</v>
      </c>
      <c r="J106" s="1">
        <v>11541</v>
      </c>
      <c r="K106" s="1">
        <v>0.41892857142857148</v>
      </c>
      <c r="L106" s="1">
        <v>12423</v>
      </c>
      <c r="M106" s="1">
        <v>0.41714285714285709</v>
      </c>
      <c r="N106" s="1">
        <v>11757</v>
      </c>
      <c r="O106" s="1">
        <v>0.41812500000000002</v>
      </c>
      <c r="P106" s="1">
        <v>48428</v>
      </c>
    </row>
    <row r="107" spans="6:16" x14ac:dyDescent="0.2">
      <c r="F107" s="3" t="s">
        <v>141</v>
      </c>
      <c r="G107" s="1">
        <v>0.42857142857142849</v>
      </c>
      <c r="H107" s="1">
        <v>11801</v>
      </c>
      <c r="I107" s="1">
        <v>0.41892857142857143</v>
      </c>
      <c r="J107" s="1">
        <v>12312</v>
      </c>
      <c r="K107" s="1">
        <v>0.42428571428571421</v>
      </c>
      <c r="L107" s="1">
        <v>12118</v>
      </c>
      <c r="M107" s="1">
        <v>0.42</v>
      </c>
      <c r="N107" s="1">
        <v>12306</v>
      </c>
      <c r="O107" s="1">
        <v>0.42294642857142856</v>
      </c>
      <c r="P107" s="1">
        <v>48537</v>
      </c>
    </row>
    <row r="108" spans="6:16" x14ac:dyDescent="0.2">
      <c r="F108" s="3" t="s">
        <v>142</v>
      </c>
      <c r="G108" s="1">
        <v>0.41535714285714292</v>
      </c>
      <c r="H108" s="1">
        <v>12763</v>
      </c>
      <c r="I108" s="1">
        <v>0.41892857142857143</v>
      </c>
      <c r="J108" s="1">
        <v>11951</v>
      </c>
      <c r="K108" s="1">
        <v>0.41928571428571421</v>
      </c>
      <c r="L108" s="1">
        <v>12410</v>
      </c>
      <c r="M108" s="1">
        <v>0.42249999999999993</v>
      </c>
      <c r="N108" s="1">
        <v>12073</v>
      </c>
      <c r="O108" s="1">
        <v>0.41901785714285716</v>
      </c>
      <c r="P108" s="1">
        <v>49197</v>
      </c>
    </row>
    <row r="109" spans="6:16" x14ac:dyDescent="0.2">
      <c r="F109" s="3" t="s">
        <v>143</v>
      </c>
      <c r="G109" s="1">
        <v>0.41964285714285715</v>
      </c>
      <c r="H109" s="1">
        <v>12291</v>
      </c>
      <c r="I109" s="1">
        <v>0.4135714285714287</v>
      </c>
      <c r="J109" s="1">
        <v>12626</v>
      </c>
      <c r="K109" s="1">
        <v>0.41607142857142859</v>
      </c>
      <c r="L109" s="1">
        <v>12890</v>
      </c>
      <c r="M109" s="1">
        <v>0.42071428571428576</v>
      </c>
      <c r="N109" s="1">
        <v>12229</v>
      </c>
      <c r="O109" s="1">
        <v>0.41749999999999998</v>
      </c>
      <c r="P109" s="1">
        <v>50036</v>
      </c>
    </row>
    <row r="110" spans="6:16" x14ac:dyDescent="0.2">
      <c r="F110" s="3" t="s">
        <v>144</v>
      </c>
      <c r="G110" s="1">
        <v>0.42142857142857126</v>
      </c>
      <c r="H110" s="1">
        <v>12165</v>
      </c>
      <c r="I110" s="1">
        <v>0.42392857142857149</v>
      </c>
      <c r="J110" s="1">
        <v>12090</v>
      </c>
      <c r="K110" s="1">
        <v>0.41821428571428582</v>
      </c>
      <c r="L110" s="1">
        <v>11887</v>
      </c>
      <c r="M110" s="1">
        <v>0.41642857142857137</v>
      </c>
      <c r="N110" s="1">
        <v>12090</v>
      </c>
      <c r="O110" s="1">
        <v>0.42000000000000004</v>
      </c>
      <c r="P110" s="1">
        <v>48232</v>
      </c>
    </row>
    <row r="111" spans="6:16" x14ac:dyDescent="0.2">
      <c r="F111" s="3" t="s">
        <v>145</v>
      </c>
      <c r="G111" s="1">
        <v>0.41678571428571437</v>
      </c>
      <c r="H111" s="1">
        <v>12945</v>
      </c>
      <c r="I111" s="1">
        <v>0.41571428571428587</v>
      </c>
      <c r="J111" s="1">
        <v>12409</v>
      </c>
      <c r="K111" s="1">
        <v>0.41857142857142859</v>
      </c>
      <c r="L111" s="1">
        <v>12610</v>
      </c>
      <c r="M111" s="1">
        <v>0.41357142857142865</v>
      </c>
      <c r="N111" s="1">
        <v>12217</v>
      </c>
      <c r="O111" s="1">
        <v>0.41616071428571422</v>
      </c>
      <c r="P111" s="1">
        <v>50181</v>
      </c>
    </row>
    <row r="112" spans="6:16" x14ac:dyDescent="0.2">
      <c r="F112" s="3" t="s">
        <v>146</v>
      </c>
      <c r="G112" s="1">
        <v>0.41857142857142854</v>
      </c>
      <c r="H112" s="1">
        <v>12290</v>
      </c>
      <c r="I112" s="1">
        <v>0.41571428571428565</v>
      </c>
      <c r="J112" s="1">
        <v>12711</v>
      </c>
      <c r="K112" s="1">
        <v>0.41714285714285715</v>
      </c>
      <c r="L112" s="1">
        <v>12778</v>
      </c>
      <c r="M112" s="1">
        <v>0.41392857142857148</v>
      </c>
      <c r="N112" s="1">
        <v>12856</v>
      </c>
      <c r="O112" s="1">
        <v>0.41633928571428575</v>
      </c>
      <c r="P112" s="1">
        <v>50635</v>
      </c>
    </row>
    <row r="113" spans="6:16" x14ac:dyDescent="0.2">
      <c r="F113" s="3" t="s">
        <v>147</v>
      </c>
      <c r="G113" s="1">
        <v>0.41500000000000004</v>
      </c>
      <c r="H113" s="1">
        <v>12458</v>
      </c>
      <c r="I113" s="1">
        <v>0.41928571428571437</v>
      </c>
      <c r="J113" s="1">
        <v>11976</v>
      </c>
      <c r="K113" s="1">
        <v>0.41857142857142865</v>
      </c>
      <c r="L113" s="1">
        <v>11524</v>
      </c>
      <c r="M113" s="1">
        <v>0.41750000000000004</v>
      </c>
      <c r="N113" s="1">
        <v>12005</v>
      </c>
      <c r="O113" s="1">
        <v>0.41758928571428572</v>
      </c>
      <c r="P113" s="1">
        <v>47963</v>
      </c>
    </row>
    <row r="114" spans="6:16" x14ac:dyDescent="0.2">
      <c r="F114" s="3" t="s">
        <v>148</v>
      </c>
      <c r="G114" s="1">
        <v>0.42178571428571415</v>
      </c>
      <c r="H114" s="1">
        <v>13299</v>
      </c>
      <c r="I114" s="1">
        <v>0.42000000000000004</v>
      </c>
      <c r="J114" s="1">
        <v>12616</v>
      </c>
      <c r="K114" s="1">
        <v>0.42249999999999993</v>
      </c>
      <c r="L114" s="1">
        <v>12016</v>
      </c>
      <c r="M114" s="1">
        <v>0.41642857142857148</v>
      </c>
      <c r="N114" s="1">
        <v>11867</v>
      </c>
      <c r="O114" s="1">
        <v>0.4201785714285714</v>
      </c>
      <c r="P114" s="1">
        <v>49798</v>
      </c>
    </row>
    <row r="115" spans="6:16" x14ac:dyDescent="0.2">
      <c r="F115" s="3" t="s">
        <v>149</v>
      </c>
      <c r="G115" s="1">
        <v>0.42249999999999988</v>
      </c>
      <c r="H115" s="1">
        <v>12495</v>
      </c>
      <c r="I115" s="1">
        <v>0.41392857142857148</v>
      </c>
      <c r="J115" s="1">
        <v>12570</v>
      </c>
      <c r="K115" s="1">
        <v>0.41392857142857148</v>
      </c>
      <c r="L115" s="1">
        <v>12207</v>
      </c>
      <c r="M115" s="1">
        <v>0.41678571428571437</v>
      </c>
      <c r="N115" s="1">
        <v>12159</v>
      </c>
      <c r="O115" s="1">
        <v>0.4167857142857142</v>
      </c>
      <c r="P115" s="1">
        <v>49431</v>
      </c>
    </row>
    <row r="116" spans="6:16" x14ac:dyDescent="0.2">
      <c r="F116" s="3" t="s">
        <v>150</v>
      </c>
      <c r="G116" s="1">
        <v>0.41714285714285709</v>
      </c>
      <c r="H116" s="1">
        <v>11936</v>
      </c>
      <c r="I116" s="1">
        <v>0.42142857142857137</v>
      </c>
      <c r="J116" s="1">
        <v>11558</v>
      </c>
      <c r="K116" s="1">
        <v>0.41642857142857148</v>
      </c>
      <c r="L116" s="1">
        <v>11557</v>
      </c>
      <c r="M116" s="1">
        <v>0.41999999999999987</v>
      </c>
      <c r="N116" s="1">
        <v>12049</v>
      </c>
      <c r="O116" s="1">
        <v>0.41875000000000007</v>
      </c>
      <c r="P116" s="1">
        <v>47100</v>
      </c>
    </row>
    <row r="117" spans="6:16" x14ac:dyDescent="0.2">
      <c r="F117" s="3" t="s">
        <v>151</v>
      </c>
      <c r="G117" s="1">
        <v>0.41714285714285709</v>
      </c>
      <c r="H117" s="1">
        <v>11741</v>
      </c>
      <c r="I117" s="1">
        <v>0.41821428571428571</v>
      </c>
      <c r="J117" s="1">
        <v>12678</v>
      </c>
      <c r="K117" s="1">
        <v>0.41571428571428581</v>
      </c>
      <c r="L117" s="1">
        <v>12540</v>
      </c>
      <c r="M117" s="1">
        <v>0.41500000000000004</v>
      </c>
      <c r="N117" s="1">
        <v>12041</v>
      </c>
      <c r="O117" s="1">
        <v>0.41651785714285722</v>
      </c>
      <c r="P117" s="1">
        <v>49000</v>
      </c>
    </row>
    <row r="118" spans="6:16" x14ac:dyDescent="0.2">
      <c r="F118" s="3" t="s">
        <v>152</v>
      </c>
      <c r="G118" s="1">
        <v>0.4167857142857142</v>
      </c>
      <c r="H118" s="1">
        <v>12208</v>
      </c>
      <c r="I118" s="1">
        <v>0.42357142857142849</v>
      </c>
      <c r="J118" s="1">
        <v>13255</v>
      </c>
      <c r="K118" s="1">
        <v>0.42071428571428576</v>
      </c>
      <c r="L118" s="1">
        <v>11772</v>
      </c>
      <c r="M118" s="1">
        <v>0.42000000000000004</v>
      </c>
      <c r="N118" s="1">
        <v>12836</v>
      </c>
      <c r="O118" s="1">
        <v>0.42026785714285708</v>
      </c>
      <c r="P118" s="1">
        <v>50071</v>
      </c>
    </row>
    <row r="119" spans="6:16" x14ac:dyDescent="0.2">
      <c r="F119" s="3" t="s">
        <v>153</v>
      </c>
      <c r="G119" s="1">
        <v>0.42642857142857132</v>
      </c>
      <c r="H119" s="1">
        <v>12276</v>
      </c>
      <c r="I119" s="1">
        <v>0.41250000000000009</v>
      </c>
      <c r="J119" s="1">
        <v>12767</v>
      </c>
      <c r="K119" s="1">
        <v>0.41928571428571432</v>
      </c>
      <c r="L119" s="1">
        <v>12900</v>
      </c>
      <c r="M119" s="1">
        <v>0.40750000000000008</v>
      </c>
      <c r="N119" s="1">
        <v>11955</v>
      </c>
      <c r="O119" s="1">
        <v>0.41642857142857143</v>
      </c>
      <c r="P119" s="1">
        <v>49898</v>
      </c>
    </row>
    <row r="120" spans="6:16" x14ac:dyDescent="0.2">
      <c r="F120" s="3" t="s">
        <v>154</v>
      </c>
      <c r="G120" s="1">
        <v>0.41607142857142854</v>
      </c>
      <c r="H120" s="1">
        <v>12309</v>
      </c>
      <c r="I120" s="1">
        <v>0.41928571428571432</v>
      </c>
      <c r="J120" s="1">
        <v>11797</v>
      </c>
      <c r="K120" s="1">
        <v>0.41392857142857148</v>
      </c>
      <c r="L120" s="1">
        <v>12430</v>
      </c>
      <c r="M120" s="1">
        <v>0.41392857142857148</v>
      </c>
      <c r="N120" s="1">
        <v>12251</v>
      </c>
      <c r="O120" s="1">
        <v>0.41580357142857138</v>
      </c>
      <c r="P120" s="1">
        <v>48787</v>
      </c>
    </row>
    <row r="121" spans="6:16" x14ac:dyDescent="0.2">
      <c r="F121" s="3" t="s">
        <v>155</v>
      </c>
      <c r="G121" s="1">
        <v>0.41571428571428576</v>
      </c>
      <c r="H121" s="1">
        <v>12231</v>
      </c>
      <c r="I121" s="1">
        <v>0.42392857142857132</v>
      </c>
      <c r="J121" s="1">
        <v>12360</v>
      </c>
      <c r="K121" s="1">
        <v>0.41964285714285715</v>
      </c>
      <c r="L121" s="1">
        <v>12434</v>
      </c>
      <c r="M121" s="1">
        <v>0.41928571428571432</v>
      </c>
      <c r="N121" s="1">
        <v>13179</v>
      </c>
      <c r="O121" s="1">
        <v>0.41964285714285715</v>
      </c>
      <c r="P121" s="1">
        <v>50204</v>
      </c>
    </row>
    <row r="122" spans="6:16" x14ac:dyDescent="0.2">
      <c r="F122" s="3" t="s">
        <v>156</v>
      </c>
      <c r="G122" s="1">
        <v>0.41821428571428576</v>
      </c>
      <c r="H122" s="1">
        <v>12330</v>
      </c>
      <c r="I122" s="1">
        <v>0.41642857142857148</v>
      </c>
      <c r="J122" s="1">
        <v>11645</v>
      </c>
      <c r="K122" s="1">
        <v>0.41928571428571421</v>
      </c>
      <c r="L122" s="1">
        <v>12023</v>
      </c>
      <c r="M122" s="1">
        <v>0.41285714285714292</v>
      </c>
      <c r="N122" s="1">
        <v>11646</v>
      </c>
      <c r="O122" s="1">
        <v>0.41669642857142858</v>
      </c>
      <c r="P122" s="1">
        <v>47644</v>
      </c>
    </row>
    <row r="123" spans="6:16" x14ac:dyDescent="0.2">
      <c r="F123" s="3" t="s">
        <v>157</v>
      </c>
      <c r="G123" s="1">
        <v>0.41535714285714292</v>
      </c>
      <c r="H123" s="1">
        <v>11876</v>
      </c>
      <c r="I123" s="1">
        <v>0.4171428571428572</v>
      </c>
      <c r="J123" s="1">
        <v>12808</v>
      </c>
      <c r="K123" s="1">
        <v>0.42428571428571427</v>
      </c>
      <c r="L123" s="1">
        <v>11411</v>
      </c>
      <c r="M123" s="1">
        <v>0.41642857142857137</v>
      </c>
      <c r="N123" s="1">
        <v>12359</v>
      </c>
      <c r="O123" s="1">
        <v>0.41830357142857133</v>
      </c>
      <c r="P123" s="1">
        <v>48454</v>
      </c>
    </row>
    <row r="124" spans="6:16" x14ac:dyDescent="0.2">
      <c r="F124" s="3" t="s">
        <v>158</v>
      </c>
      <c r="G124" s="1">
        <v>0.41642857142857143</v>
      </c>
      <c r="H124" s="1">
        <v>11987</v>
      </c>
      <c r="I124" s="1">
        <v>0.41964285714285715</v>
      </c>
      <c r="J124" s="1">
        <v>12254</v>
      </c>
      <c r="K124" s="1">
        <v>0.41928571428571437</v>
      </c>
      <c r="L124" s="1">
        <v>12189</v>
      </c>
      <c r="M124" s="1">
        <v>0.41357142857142865</v>
      </c>
      <c r="N124" s="1">
        <v>12003</v>
      </c>
      <c r="O124" s="1">
        <v>0.41723214285714288</v>
      </c>
      <c r="P124" s="1">
        <v>48433</v>
      </c>
    </row>
    <row r="125" spans="6:16" x14ac:dyDescent="0.2">
      <c r="F125" s="3" t="s">
        <v>159</v>
      </c>
      <c r="G125" s="1">
        <v>0.41678571428571426</v>
      </c>
      <c r="H125" s="1">
        <v>12048</v>
      </c>
      <c r="I125" s="1">
        <v>0.41999999999999993</v>
      </c>
      <c r="J125" s="1">
        <v>12529</v>
      </c>
      <c r="K125" s="1">
        <v>0.41392857142857142</v>
      </c>
      <c r="L125" s="1">
        <v>12262</v>
      </c>
      <c r="M125" s="1">
        <v>0.42</v>
      </c>
      <c r="N125" s="1">
        <v>12453</v>
      </c>
      <c r="O125" s="1">
        <v>0.4176785714285714</v>
      </c>
      <c r="P125" s="1">
        <v>49292</v>
      </c>
    </row>
    <row r="126" spans="6:16" x14ac:dyDescent="0.2">
      <c r="F126" s="3" t="s">
        <v>160</v>
      </c>
      <c r="G126" s="1">
        <v>0.41678571428571443</v>
      </c>
      <c r="H126" s="1">
        <v>12295</v>
      </c>
      <c r="I126" s="1">
        <v>0.42535714285714271</v>
      </c>
      <c r="J126" s="1">
        <v>12589</v>
      </c>
      <c r="K126" s="1">
        <v>0.41071428571428575</v>
      </c>
      <c r="L126" s="1">
        <v>11966</v>
      </c>
      <c r="M126" s="1">
        <v>0.41678571428571437</v>
      </c>
      <c r="N126" s="1">
        <v>12559</v>
      </c>
      <c r="O126" s="1">
        <v>0.41741071428571436</v>
      </c>
      <c r="P126" s="1">
        <v>49409</v>
      </c>
    </row>
    <row r="127" spans="6:16" x14ac:dyDescent="0.2">
      <c r="F127" s="3" t="s">
        <v>161</v>
      </c>
      <c r="G127" s="1">
        <v>0.41607142857142865</v>
      </c>
      <c r="H127" s="1">
        <v>12025</v>
      </c>
      <c r="I127" s="1">
        <v>0.42035714285714276</v>
      </c>
      <c r="J127" s="1">
        <v>11783</v>
      </c>
      <c r="K127" s="1">
        <v>0.41214285714285726</v>
      </c>
      <c r="L127" s="1">
        <v>11939</v>
      </c>
      <c r="M127" s="1">
        <v>0.42178571428571415</v>
      </c>
      <c r="N127" s="1">
        <v>12081</v>
      </c>
      <c r="O127" s="1">
        <v>0.41758928571428566</v>
      </c>
      <c r="P127" s="1">
        <v>47828</v>
      </c>
    </row>
    <row r="128" spans="6:16" x14ac:dyDescent="0.2">
      <c r="F128" s="3" t="s">
        <v>162</v>
      </c>
      <c r="G128" s="1">
        <v>0.41928571428571432</v>
      </c>
      <c r="H128" s="1">
        <v>11377</v>
      </c>
      <c r="I128" s="1">
        <v>0.41857142857142854</v>
      </c>
      <c r="J128" s="1">
        <v>12651</v>
      </c>
      <c r="K128" s="1">
        <v>0.41571428571428576</v>
      </c>
      <c r="L128" s="1">
        <v>12442</v>
      </c>
      <c r="M128" s="1">
        <v>0.41250000000000003</v>
      </c>
      <c r="N128" s="1">
        <v>11642</v>
      </c>
      <c r="O128" s="1">
        <v>0.41651785714285711</v>
      </c>
      <c r="P128" s="1">
        <v>48112</v>
      </c>
    </row>
    <row r="129" spans="6:16" x14ac:dyDescent="0.2">
      <c r="F129" s="3" t="s">
        <v>163</v>
      </c>
      <c r="G129" s="1">
        <v>0.41250000000000003</v>
      </c>
      <c r="H129" s="1">
        <v>12225</v>
      </c>
      <c r="I129" s="1">
        <v>0.41500000000000004</v>
      </c>
      <c r="J129" s="1">
        <v>12773</v>
      </c>
      <c r="K129" s="1">
        <v>0.41892857142857137</v>
      </c>
      <c r="L129" s="1">
        <v>11649</v>
      </c>
      <c r="M129" s="1">
        <v>0.42678571428571427</v>
      </c>
      <c r="N129" s="1">
        <v>11950</v>
      </c>
      <c r="O129" s="1">
        <v>0.41830357142857139</v>
      </c>
      <c r="P129" s="1">
        <v>48597</v>
      </c>
    </row>
    <row r="130" spans="6:16" x14ac:dyDescent="0.2">
      <c r="F130" s="3" t="s">
        <v>164</v>
      </c>
      <c r="G130" s="1">
        <v>0.41714285714285709</v>
      </c>
      <c r="H130" s="1">
        <v>12435</v>
      </c>
      <c r="I130" s="1">
        <v>0.41714285714285715</v>
      </c>
      <c r="J130" s="1">
        <v>12403</v>
      </c>
      <c r="K130" s="1">
        <v>0.42142857142857126</v>
      </c>
      <c r="L130" s="1">
        <v>12336</v>
      </c>
      <c r="M130" s="1">
        <v>0.41214285714285726</v>
      </c>
      <c r="N130" s="1">
        <v>11833</v>
      </c>
      <c r="O130" s="1">
        <v>0.41696428571428573</v>
      </c>
      <c r="P130" s="1">
        <v>49007</v>
      </c>
    </row>
    <row r="131" spans="6:16" x14ac:dyDescent="0.2">
      <c r="F131" s="3" t="s">
        <v>165</v>
      </c>
      <c r="G131" s="1">
        <v>0.42214285714285704</v>
      </c>
      <c r="H131" s="1">
        <v>12306</v>
      </c>
      <c r="I131" s="1">
        <v>0.41857142857142865</v>
      </c>
      <c r="J131" s="1">
        <v>12141</v>
      </c>
      <c r="K131" s="1">
        <v>0.41928571428571421</v>
      </c>
      <c r="L131" s="1">
        <v>12214</v>
      </c>
      <c r="M131" s="1">
        <v>0.41500000000000009</v>
      </c>
      <c r="N131" s="1">
        <v>12308</v>
      </c>
      <c r="O131" s="1">
        <v>0.4187499999999999</v>
      </c>
      <c r="P131" s="1">
        <v>48969</v>
      </c>
    </row>
    <row r="132" spans="6:16" x14ac:dyDescent="0.2">
      <c r="F132" s="3" t="s">
        <v>166</v>
      </c>
      <c r="G132" s="1">
        <v>0.41392857142857148</v>
      </c>
      <c r="H132" s="1">
        <v>12314</v>
      </c>
      <c r="I132" s="1">
        <v>0.4146428571428572</v>
      </c>
      <c r="J132" s="1">
        <v>11938</v>
      </c>
      <c r="K132" s="1">
        <v>0.42321428571428565</v>
      </c>
      <c r="L132" s="1">
        <v>12996</v>
      </c>
      <c r="M132" s="1">
        <v>0.41321428571428581</v>
      </c>
      <c r="N132" s="1">
        <v>11658</v>
      </c>
      <c r="O132" s="1">
        <v>0.41624999999999995</v>
      </c>
      <c r="P132" s="1">
        <v>48906</v>
      </c>
    </row>
    <row r="133" spans="6:16" x14ac:dyDescent="0.2">
      <c r="F133" s="3" t="s">
        <v>167</v>
      </c>
      <c r="G133" s="1">
        <v>0.4171428571428572</v>
      </c>
      <c r="H133" s="1">
        <v>12148</v>
      </c>
      <c r="I133" s="1">
        <v>0.4167857142857142</v>
      </c>
      <c r="J133" s="1">
        <v>12286</v>
      </c>
      <c r="K133" s="1">
        <v>0.41357142857142859</v>
      </c>
      <c r="L133" s="1">
        <v>12383</v>
      </c>
      <c r="M133" s="1">
        <v>0.42178571428571437</v>
      </c>
      <c r="N133" s="1">
        <v>11928</v>
      </c>
      <c r="O133" s="1">
        <v>0.41732142857142868</v>
      </c>
      <c r="P133" s="1">
        <v>48745</v>
      </c>
    </row>
    <row r="134" spans="6:16" x14ac:dyDescent="0.2">
      <c r="F134" s="3" t="s">
        <v>168</v>
      </c>
      <c r="G134" s="1">
        <v>0.41321428571428581</v>
      </c>
      <c r="H134" s="1">
        <v>12767</v>
      </c>
      <c r="I134" s="1">
        <v>0.42428571428571404</v>
      </c>
      <c r="J134" s="1">
        <v>12039</v>
      </c>
      <c r="K134" s="1">
        <v>0.41500000000000004</v>
      </c>
      <c r="L134" s="1">
        <v>11742</v>
      </c>
      <c r="M134" s="1">
        <v>0.41814814814814816</v>
      </c>
      <c r="N134" s="1">
        <v>12183</v>
      </c>
      <c r="O134" s="1">
        <v>0.41765765765765761</v>
      </c>
      <c r="P134" s="1">
        <v>48731</v>
      </c>
    </row>
    <row r="135" spans="6:16" x14ac:dyDescent="0.2">
      <c r="F135" s="3" t="s">
        <v>7</v>
      </c>
      <c r="G135" s="1">
        <v>0.41782984658298467</v>
      </c>
      <c r="H135" s="1">
        <v>1560296</v>
      </c>
      <c r="I135" s="1">
        <v>0.4178555493586168</v>
      </c>
      <c r="J135" s="1">
        <v>1567640</v>
      </c>
      <c r="K135" s="1">
        <v>0.41755512140664242</v>
      </c>
      <c r="L135" s="1">
        <v>1562555</v>
      </c>
      <c r="M135" s="1">
        <v>0.41766890005583468</v>
      </c>
      <c r="N135" s="1">
        <v>1566315</v>
      </c>
      <c r="O135" s="1">
        <v>0.41772739955357135</v>
      </c>
      <c r="P135" s="1">
        <v>6256806</v>
      </c>
    </row>
  </sheetData>
  <phoneticPr fontId="1" type="noConversion"/>
  <conditionalFormatting pivot="1" sqref="D55:D58">
    <cfRule type="iconSet" priority="2">
      <iconSet showValue="0">
        <cfvo type="num" val="-1"/>
        <cfvo type="num" val="-0.5"/>
        <cfvo type="num" val="0.5"/>
      </iconSet>
    </cfRule>
  </conditionalFormatting>
  <conditionalFormatting pivot="1" sqref="D8:D35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独孤逸飞</dc:creator>
  <cp:lastModifiedBy>独孤逸飞</cp:lastModifiedBy>
  <dcterms:created xsi:type="dcterms:W3CDTF">2015-06-05T18:17:20Z</dcterms:created>
  <dcterms:modified xsi:type="dcterms:W3CDTF">2022-10-31T04:35:54Z</dcterms:modified>
</cp:coreProperties>
</file>