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06"/>
  <workbookPr/>
  <mc:AlternateContent xmlns:mc="http://schemas.openxmlformats.org/markup-compatibility/2006">
    <mc:Choice Requires="x15">
      <x15ac:absPath xmlns:x15ac="http://schemas.microsoft.com/office/spreadsheetml/2010/11/ac" url="F:\班级文件\803\"/>
    </mc:Choice>
  </mc:AlternateContent>
  <xr:revisionPtr revIDLastSave="0" documentId="13_ncr:1_{4016AD8C-E97E-4796-827B-EAFA752998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个人分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1" l="1"/>
  <c r="L27" i="1"/>
  <c r="L45" i="1"/>
  <c r="L14" i="1"/>
  <c r="L28" i="1"/>
  <c r="L37" i="1"/>
  <c r="L16" i="1"/>
  <c r="L31" i="1"/>
  <c r="L51" i="1"/>
  <c r="L20" i="1"/>
  <c r="L18" i="1"/>
  <c r="L12" i="1"/>
  <c r="L7" i="1"/>
  <c r="L50" i="1"/>
  <c r="L46" i="1"/>
  <c r="L21" i="1"/>
  <c r="L10" i="1"/>
  <c r="L15" i="1"/>
  <c r="L48" i="1"/>
  <c r="L19" i="1"/>
  <c r="L41" i="1"/>
  <c r="L36" i="1"/>
  <c r="L34" i="1"/>
  <c r="L13" i="1"/>
  <c r="L42" i="1"/>
  <c r="L25" i="1"/>
  <c r="L47" i="1"/>
  <c r="L11" i="1"/>
  <c r="L43" i="1"/>
  <c r="L38" i="1"/>
  <c r="L40" i="1"/>
  <c r="L17" i="1"/>
  <c r="L30" i="1"/>
  <c r="L44" i="1"/>
  <c r="L8" i="1"/>
  <c r="L24" i="1"/>
  <c r="L9" i="1"/>
  <c r="L32" i="1"/>
  <c r="L49" i="1"/>
  <c r="L22" i="1"/>
  <c r="L23" i="1"/>
  <c r="L33" i="1"/>
  <c r="L39" i="1"/>
  <c r="L29" i="1"/>
  <c r="L35" i="1"/>
  <c r="M17" i="1" l="1"/>
  <c r="M51" i="1"/>
  <c r="M46" i="1"/>
  <c r="M38" i="1"/>
  <c r="M13" i="1"/>
  <c r="M31" i="1"/>
  <c r="M40" i="1"/>
  <c r="M21" i="1"/>
  <c r="M22" i="1"/>
  <c r="M16" i="1"/>
  <c r="M50" i="1"/>
  <c r="M27" i="1"/>
  <c r="M37" i="1"/>
  <c r="M34" i="1"/>
  <c r="M36" i="1"/>
  <c r="M9" i="1"/>
  <c r="M43" i="1"/>
  <c r="M41" i="1"/>
  <c r="M7" i="1"/>
  <c r="M26" i="1"/>
  <c r="M24" i="1"/>
  <c r="M11" i="1"/>
  <c r="M19" i="1"/>
  <c r="M12" i="1"/>
  <c r="M45" i="1"/>
  <c r="M35" i="1"/>
  <c r="M8" i="1"/>
  <c r="M47" i="1"/>
  <c r="M48" i="1"/>
  <c r="M18" i="1"/>
  <c r="M49" i="1"/>
  <c r="M33" i="1"/>
  <c r="M44" i="1"/>
  <c r="M25" i="1"/>
  <c r="M15" i="1"/>
  <c r="M20" i="1"/>
  <c r="M32" i="1"/>
  <c r="M23" i="1"/>
  <c r="M30" i="1"/>
  <c r="M42" i="1"/>
  <c r="M10" i="1"/>
  <c r="M29" i="1"/>
  <c r="M39" i="1"/>
  <c r="M28" i="1"/>
  <c r="M14" i="1"/>
</calcChain>
</file>

<file path=xl/sharedStrings.xml><?xml version="1.0" encoding="utf-8"?>
<sst xmlns="http://schemas.openxmlformats.org/spreadsheetml/2006/main" count="57" uniqueCount="57">
  <si>
    <t>学生姓名</t>
  </si>
  <si>
    <t>蔡宇轩</t>
  </si>
  <si>
    <t>曹思仪</t>
  </si>
  <si>
    <t>曹泽鹏</t>
  </si>
  <si>
    <t>陈谷雨</t>
  </si>
  <si>
    <t>崔雨萱</t>
  </si>
  <si>
    <t>戴嘉乐</t>
  </si>
  <si>
    <t>段嘉睿</t>
  </si>
  <si>
    <t>范立民</t>
  </si>
  <si>
    <t>方雅诺</t>
  </si>
  <si>
    <t>何知瀚</t>
  </si>
  <si>
    <t>胡铭哲</t>
  </si>
  <si>
    <t>李承希</t>
  </si>
  <si>
    <t>刘冬晨</t>
  </si>
  <si>
    <t>刘胡舸</t>
  </si>
  <si>
    <t>刘晓蕾</t>
  </si>
  <si>
    <t>刘芫希</t>
  </si>
  <si>
    <t>刘意</t>
  </si>
  <si>
    <t>邱子粤</t>
  </si>
  <si>
    <t>史诗琦</t>
  </si>
  <si>
    <t>孙艺菲</t>
  </si>
  <si>
    <t>童钰杰</t>
  </si>
  <si>
    <t>汪骏捷</t>
  </si>
  <si>
    <t>王祺瑶</t>
  </si>
  <si>
    <t>王诗晴</t>
  </si>
  <si>
    <t>王天能</t>
  </si>
  <si>
    <t>王鑫蕊</t>
  </si>
  <si>
    <t>吴思睿</t>
  </si>
  <si>
    <t>吴振傲</t>
  </si>
  <si>
    <t>吴卓彤</t>
  </si>
  <si>
    <t>夏至美</t>
  </si>
  <si>
    <t>谢睿莎</t>
  </si>
  <si>
    <t>徐宏杰</t>
  </si>
  <si>
    <t>徐龄涵</t>
  </si>
  <si>
    <t>许奥</t>
  </si>
  <si>
    <t>杨若毓</t>
  </si>
  <si>
    <t>杨兴宇</t>
  </si>
  <si>
    <t>姚家宁</t>
  </si>
  <si>
    <t>袁梓涵</t>
  </si>
  <si>
    <t>周李其</t>
  </si>
  <si>
    <t>周思帆</t>
  </si>
  <si>
    <t>周泽政</t>
  </si>
  <si>
    <t>朱明旭</t>
  </si>
  <si>
    <t>朱一宁</t>
  </si>
  <si>
    <t>朱亦舒</t>
  </si>
  <si>
    <t>排名</t>
    <phoneticPr fontId="1" type="noConversion"/>
  </si>
  <si>
    <t>学号</t>
    <phoneticPr fontId="1" type="noConversion"/>
  </si>
  <si>
    <t>俞玥</t>
    <phoneticPr fontId="1" type="noConversion"/>
  </si>
  <si>
    <t>第4周</t>
    <phoneticPr fontId="1" type="noConversion"/>
  </si>
  <si>
    <t>803班 9月份 学生个人德育量化考核分</t>
    <phoneticPr fontId="1" type="noConversion"/>
  </si>
  <si>
    <t>第-2周</t>
    <phoneticPr fontId="1" type="noConversion"/>
  </si>
  <si>
    <t>第-1周</t>
    <phoneticPr fontId="1" type="noConversion"/>
  </si>
  <si>
    <t>第1周</t>
    <phoneticPr fontId="1" type="noConversion"/>
  </si>
  <si>
    <t>第2周</t>
    <phoneticPr fontId="1" type="noConversion"/>
  </si>
  <si>
    <t>第3周</t>
    <phoneticPr fontId="1" type="noConversion"/>
  </si>
  <si>
    <t>第5周</t>
    <phoneticPr fontId="1" type="noConversion"/>
  </si>
  <si>
    <t>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</si>
</sst>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7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2"/>
      <name val="HarmonyOS Sans SC"/>
      <family val="3"/>
      <charset val="134"/>
    </font>
    <font>
      <sz val="10"/>
      <name val="微软雅黑"/>
      <family val="2"/>
      <charset val="134"/>
    </font>
    <font>
      <sz val="10"/>
      <color rgb="FF0061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176" fontId="5" fillId="0" borderId="1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4" borderId="1" xfId="2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176" fontId="5" fillId="5" borderId="1" xfId="1" applyNumberFormat="1" applyFont="1" applyFill="1" applyBorder="1" applyAlignment="1">
      <alignment horizontal="center" vertical="center"/>
    </xf>
    <xf numFmtId="176" fontId="5" fillId="5" borderId="1" xfId="2" applyNumberFormat="1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/>
    </xf>
    <xf numFmtId="49" fontId="5" fillId="5" borderId="1" xfId="2" applyNumberFormat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/>
    </xf>
    <xf numFmtId="49" fontId="5" fillId="5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2" borderId="1" xfId="1" applyFont="1" applyBorder="1" applyAlignment="1">
      <alignment horizontal="center"/>
    </xf>
    <xf numFmtId="49" fontId="6" fillId="2" borderId="1" xfId="1" applyNumberFormat="1" applyFont="1" applyBorder="1" applyAlignment="1">
      <alignment horizontal="center" vertical="center"/>
    </xf>
    <xf numFmtId="176" fontId="6" fillId="2" borderId="1" xfId="1" applyNumberFormat="1" applyFont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colors>
    <mruColors>
      <color rgb="FFABFBD7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Q52"/>
  <sheetViews>
    <sheetView tabSelected="1" topLeftCell="B4" zoomScale="145" zoomScaleNormal="145" workbookViewId="0">
      <selection activeCell="F15" sqref="F15"/>
    </sheetView>
  </sheetViews>
  <sheetFormatPr defaultColWidth="9.125" defaultRowHeight="14.25"/>
  <cols>
    <col min="1" max="2" width="9.125" style="1"/>
    <col min="3" max="9" width="9.125" style="20"/>
    <col min="10" max="11" width="11.625" style="21" customWidth="1"/>
    <col min="12" max="17" width="11.625" style="2" customWidth="1"/>
    <col min="18" max="16384" width="9.125" style="1"/>
  </cols>
  <sheetData>
    <row r="5" spans="3:17" ht="16.5">
      <c r="C5" s="22" t="s">
        <v>49</v>
      </c>
      <c r="D5" s="23"/>
      <c r="E5" s="23"/>
      <c r="F5" s="23"/>
      <c r="G5" s="23"/>
      <c r="H5" s="23"/>
      <c r="I5" s="23"/>
      <c r="J5" s="23"/>
      <c r="K5" s="23"/>
      <c r="L5" s="23"/>
      <c r="M5" s="24"/>
      <c r="N5" s="8"/>
      <c r="O5" s="8"/>
      <c r="P5" s="8"/>
      <c r="Q5" s="8"/>
    </row>
    <row r="6" spans="3:17" ht="16.5">
      <c r="C6" s="11" t="s">
        <v>46</v>
      </c>
      <c r="D6" s="11" t="s">
        <v>0</v>
      </c>
      <c r="E6" s="11" t="s">
        <v>50</v>
      </c>
      <c r="F6" s="11" t="s">
        <v>51</v>
      </c>
      <c r="G6" s="11" t="s">
        <v>52</v>
      </c>
      <c r="H6" s="11" t="s">
        <v>53</v>
      </c>
      <c r="I6" s="11" t="s">
        <v>54</v>
      </c>
      <c r="J6" s="12" t="s">
        <v>48</v>
      </c>
      <c r="K6" s="12" t="s">
        <v>55</v>
      </c>
      <c r="L6" s="9" t="s">
        <v>56</v>
      </c>
      <c r="M6" s="4" t="s">
        <v>45</v>
      </c>
      <c r="N6" s="1"/>
      <c r="O6" s="1"/>
      <c r="P6" s="1"/>
      <c r="Q6" s="1"/>
    </row>
    <row r="7" spans="3:17" ht="16.5">
      <c r="C7" s="25">
        <v>17</v>
      </c>
      <c r="D7" s="26" t="s">
        <v>16</v>
      </c>
      <c r="E7" s="27">
        <v>14.5</v>
      </c>
      <c r="F7" s="27">
        <v>10</v>
      </c>
      <c r="G7" s="27">
        <v>0</v>
      </c>
      <c r="H7" s="27">
        <v>8.5</v>
      </c>
      <c r="I7" s="27">
        <v>133</v>
      </c>
      <c r="J7" s="27">
        <v>41</v>
      </c>
      <c r="K7" s="27">
        <v>55</v>
      </c>
      <c r="L7" s="27">
        <f>E7+F7+G7+H7+I7+J7+K7</f>
        <v>262</v>
      </c>
      <c r="M7" s="28">
        <f>RANK(L7,$L$7:$L$51,0)</f>
        <v>1</v>
      </c>
      <c r="N7" s="1"/>
      <c r="O7" s="1"/>
      <c r="P7" s="1"/>
      <c r="Q7" s="1"/>
    </row>
    <row r="8" spans="3:17" ht="16.5">
      <c r="C8" s="25">
        <v>39</v>
      </c>
      <c r="D8" s="26" t="s">
        <v>38</v>
      </c>
      <c r="E8" s="27">
        <v>8</v>
      </c>
      <c r="F8" s="27">
        <v>13</v>
      </c>
      <c r="G8" s="27">
        <v>1.5</v>
      </c>
      <c r="H8" s="27">
        <v>8.5</v>
      </c>
      <c r="I8" s="27">
        <v>111.5</v>
      </c>
      <c r="J8" s="27">
        <v>61.5</v>
      </c>
      <c r="K8" s="27">
        <v>48.5</v>
      </c>
      <c r="L8" s="27">
        <f>E8+F8+G8+H8+I8+J8+K8</f>
        <v>252.5</v>
      </c>
      <c r="M8" s="28">
        <f>RANK(L8,$L$7:$L$51,0)</f>
        <v>2</v>
      </c>
      <c r="N8" s="1"/>
      <c r="O8" s="1"/>
      <c r="P8" s="1"/>
      <c r="Q8" s="1"/>
    </row>
    <row r="9" spans="3:17" ht="16.5">
      <c r="C9" s="25">
        <v>41</v>
      </c>
      <c r="D9" s="26" t="s">
        <v>40</v>
      </c>
      <c r="E9" s="27">
        <v>4</v>
      </c>
      <c r="F9" s="27">
        <v>8.5</v>
      </c>
      <c r="G9" s="27">
        <v>0</v>
      </c>
      <c r="H9" s="27">
        <v>5.5</v>
      </c>
      <c r="I9" s="27">
        <v>89</v>
      </c>
      <c r="J9" s="27">
        <v>60.5</v>
      </c>
      <c r="K9" s="27">
        <v>36</v>
      </c>
      <c r="L9" s="27">
        <f>E9+F9+G9+H9+I9+J9+K9</f>
        <v>203.5</v>
      </c>
      <c r="M9" s="28">
        <f>RANK(L9,$L$7:$L$51,0)</f>
        <v>3</v>
      </c>
      <c r="N9" s="1"/>
      <c r="O9" s="1"/>
      <c r="P9" s="1"/>
      <c r="Q9" s="1"/>
    </row>
    <row r="10" spans="3:17" ht="16.5">
      <c r="C10" s="25">
        <v>21</v>
      </c>
      <c r="D10" s="26" t="s">
        <v>20</v>
      </c>
      <c r="E10" s="27">
        <v>8</v>
      </c>
      <c r="F10" s="27">
        <v>10</v>
      </c>
      <c r="G10" s="27">
        <v>1</v>
      </c>
      <c r="H10" s="27">
        <v>8.5</v>
      </c>
      <c r="I10" s="27">
        <v>87</v>
      </c>
      <c r="J10" s="27">
        <v>36.5</v>
      </c>
      <c r="K10" s="27">
        <v>41.5</v>
      </c>
      <c r="L10" s="27">
        <f>E10+F10+G10+H10+I10+J10+K10</f>
        <v>192.5</v>
      </c>
      <c r="M10" s="28">
        <f>RANK(L10,$L$7:$L$51,0)</f>
        <v>4</v>
      </c>
      <c r="N10" s="1"/>
      <c r="O10" s="1"/>
      <c r="P10" s="1"/>
      <c r="Q10" s="1"/>
    </row>
    <row r="11" spans="3:17" ht="16.5">
      <c r="C11" s="25">
        <v>32</v>
      </c>
      <c r="D11" s="26" t="s">
        <v>31</v>
      </c>
      <c r="E11" s="27">
        <v>0</v>
      </c>
      <c r="F11" s="27">
        <v>0</v>
      </c>
      <c r="G11" s="27">
        <v>0</v>
      </c>
      <c r="H11" s="27">
        <v>26</v>
      </c>
      <c r="I11" s="27">
        <v>88.5</v>
      </c>
      <c r="J11" s="27">
        <v>40</v>
      </c>
      <c r="K11" s="27">
        <v>35.5</v>
      </c>
      <c r="L11" s="27">
        <f>E11+F11+G11+H11+I11+J11+K11</f>
        <v>190</v>
      </c>
      <c r="M11" s="28">
        <f>RANK(L11,$L$7:$L$51,0)</f>
        <v>5</v>
      </c>
      <c r="N11" s="1"/>
      <c r="O11" s="1"/>
      <c r="P11" s="1"/>
      <c r="Q11" s="1"/>
    </row>
    <row r="12" spans="3:17" ht="16.5">
      <c r="C12" s="25">
        <v>16</v>
      </c>
      <c r="D12" s="26" t="s">
        <v>15</v>
      </c>
      <c r="E12" s="27">
        <v>7</v>
      </c>
      <c r="F12" s="27">
        <v>6.5</v>
      </c>
      <c r="G12" s="27">
        <v>1.5</v>
      </c>
      <c r="H12" s="27">
        <v>6</v>
      </c>
      <c r="I12" s="27">
        <v>93</v>
      </c>
      <c r="J12" s="27">
        <v>30.5</v>
      </c>
      <c r="K12" s="27">
        <v>45</v>
      </c>
      <c r="L12" s="27">
        <f>E12+F12+G12+H12+I12+J12+K12</f>
        <v>189.5</v>
      </c>
      <c r="M12" s="28">
        <f>RANK(L12,$L$7:$L$51,0)</f>
        <v>6</v>
      </c>
      <c r="N12" s="1"/>
      <c r="O12" s="1"/>
      <c r="P12" s="1"/>
      <c r="Q12" s="1"/>
    </row>
    <row r="13" spans="3:17" ht="16.5">
      <c r="C13" s="13">
        <v>28</v>
      </c>
      <c r="D13" s="11" t="s">
        <v>27</v>
      </c>
      <c r="E13" s="5">
        <v>0</v>
      </c>
      <c r="F13" s="3">
        <v>4</v>
      </c>
      <c r="G13" s="3">
        <v>0</v>
      </c>
      <c r="H13" s="5">
        <v>0</v>
      </c>
      <c r="I13" s="3">
        <v>119.5</v>
      </c>
      <c r="J13" s="12">
        <v>25.5</v>
      </c>
      <c r="K13" s="12">
        <v>30</v>
      </c>
      <c r="L13" s="10">
        <f>E13+F13+G13+H13+I13+J13+K13</f>
        <v>179</v>
      </c>
      <c r="M13" s="6">
        <f>RANK(L13,$L$7:$L$51,0)</f>
        <v>7</v>
      </c>
      <c r="N13" s="1"/>
      <c r="O13" s="1"/>
      <c r="P13" s="1"/>
      <c r="Q13" s="1"/>
    </row>
    <row r="14" spans="3:17" ht="16.5">
      <c r="C14" s="18">
        <v>8</v>
      </c>
      <c r="D14" s="19" t="s">
        <v>7</v>
      </c>
      <c r="E14" s="5">
        <v>0</v>
      </c>
      <c r="F14" s="5">
        <v>0</v>
      </c>
      <c r="G14" s="7">
        <v>0</v>
      </c>
      <c r="H14" s="5">
        <v>5</v>
      </c>
      <c r="I14" s="5">
        <v>96.5</v>
      </c>
      <c r="J14" s="14">
        <v>16.5</v>
      </c>
      <c r="K14" s="14">
        <v>20.5</v>
      </c>
      <c r="L14" s="10">
        <f>E14+F14+G14+H14+I14+J14+K14</f>
        <v>138.5</v>
      </c>
      <c r="M14" s="6">
        <f>RANK(L14,$L$7:$L$51,0)</f>
        <v>8</v>
      </c>
      <c r="N14" s="1"/>
      <c r="O14" s="1"/>
      <c r="P14" s="1"/>
      <c r="Q14" s="1"/>
    </row>
    <row r="15" spans="3:17" ht="16.5">
      <c r="C15" s="13">
        <v>22</v>
      </c>
      <c r="D15" s="11" t="s">
        <v>21</v>
      </c>
      <c r="E15" s="3">
        <v>3</v>
      </c>
      <c r="F15" s="3">
        <v>6</v>
      </c>
      <c r="G15" s="3">
        <v>0</v>
      </c>
      <c r="H15" s="3">
        <v>5.5</v>
      </c>
      <c r="I15" s="3">
        <v>74.5</v>
      </c>
      <c r="J15" s="12">
        <v>23.5</v>
      </c>
      <c r="K15" s="12">
        <v>25.5</v>
      </c>
      <c r="L15" s="10">
        <f>E15+F15+G15+H15+I15+J15+K15</f>
        <v>138</v>
      </c>
      <c r="M15" s="6">
        <f>RANK(L15,$L$7:$L$51,0)</f>
        <v>9</v>
      </c>
      <c r="N15" s="1"/>
      <c r="O15" s="1"/>
      <c r="P15" s="1"/>
      <c r="Q15" s="1"/>
    </row>
    <row r="16" spans="3:17" ht="16.5">
      <c r="C16" s="13">
        <v>11</v>
      </c>
      <c r="D16" s="11" t="s">
        <v>10</v>
      </c>
      <c r="E16" s="3">
        <v>0</v>
      </c>
      <c r="F16" s="5">
        <v>8</v>
      </c>
      <c r="G16" s="7">
        <v>0</v>
      </c>
      <c r="H16" s="3">
        <v>6.5</v>
      </c>
      <c r="I16" s="3">
        <v>73.5</v>
      </c>
      <c r="J16" s="12">
        <v>24.5</v>
      </c>
      <c r="K16" s="12">
        <v>22.5</v>
      </c>
      <c r="L16" s="10">
        <f>E16+F16+G16+H16+I16+J16+K16</f>
        <v>135</v>
      </c>
      <c r="M16" s="6">
        <f>RANK(L16,$L$7:$L$51,0)</f>
        <v>10</v>
      </c>
      <c r="N16" s="1"/>
      <c r="O16" s="1"/>
      <c r="P16" s="1"/>
      <c r="Q16" s="1"/>
    </row>
    <row r="17" spans="3:17" ht="16.5">
      <c r="C17" s="13">
        <v>36</v>
      </c>
      <c r="D17" s="11" t="s">
        <v>35</v>
      </c>
      <c r="E17" s="3">
        <v>0</v>
      </c>
      <c r="F17" s="3">
        <v>0</v>
      </c>
      <c r="G17" s="3">
        <v>0</v>
      </c>
      <c r="H17" s="3">
        <v>7</v>
      </c>
      <c r="I17" s="3">
        <v>62</v>
      </c>
      <c r="J17" s="12">
        <v>24.5</v>
      </c>
      <c r="K17" s="12">
        <v>33</v>
      </c>
      <c r="L17" s="10">
        <f>E17+F17+G17+H17+I17+J17+K17</f>
        <v>126.5</v>
      </c>
      <c r="M17" s="6">
        <f>RANK(L17,$L$7:$L$51,0)</f>
        <v>11</v>
      </c>
      <c r="N17" s="1"/>
      <c r="O17" s="1"/>
      <c r="P17" s="1"/>
      <c r="Q17" s="1"/>
    </row>
    <row r="18" spans="3:17" ht="16.5">
      <c r="C18" s="13">
        <v>15</v>
      </c>
      <c r="D18" s="11" t="s">
        <v>14</v>
      </c>
      <c r="E18" s="5">
        <v>0</v>
      </c>
      <c r="F18" s="3">
        <v>2</v>
      </c>
      <c r="G18" s="7">
        <v>0</v>
      </c>
      <c r="H18" s="5">
        <v>3</v>
      </c>
      <c r="I18" s="3">
        <v>89</v>
      </c>
      <c r="J18" s="12">
        <v>11</v>
      </c>
      <c r="K18" s="12">
        <v>18</v>
      </c>
      <c r="L18" s="10">
        <f>E18+F18+G18+H18+I18+J18+K18</f>
        <v>123</v>
      </c>
      <c r="M18" s="6">
        <f>RANK(L18,$L$7:$L$51,0)</f>
        <v>12</v>
      </c>
      <c r="N18" s="1"/>
      <c r="O18" s="1"/>
      <c r="P18" s="1"/>
      <c r="Q18" s="1"/>
    </row>
    <row r="19" spans="3:17" ht="16.5">
      <c r="C19" s="13">
        <v>24</v>
      </c>
      <c r="D19" s="11" t="s">
        <v>23</v>
      </c>
      <c r="E19" s="3">
        <v>3</v>
      </c>
      <c r="F19" s="3">
        <v>4</v>
      </c>
      <c r="G19" s="3">
        <v>0</v>
      </c>
      <c r="H19" s="3">
        <v>0</v>
      </c>
      <c r="I19" s="3">
        <v>60</v>
      </c>
      <c r="J19" s="12">
        <v>24</v>
      </c>
      <c r="K19" s="12">
        <v>20.5</v>
      </c>
      <c r="L19" s="10">
        <f>E19+F19+G19+H19+I19+J19+K19</f>
        <v>111.5</v>
      </c>
      <c r="M19" s="6">
        <f>RANK(L19,$L$7:$L$51,0)</f>
        <v>13</v>
      </c>
      <c r="N19" s="1"/>
      <c r="O19" s="1"/>
      <c r="P19" s="1"/>
      <c r="Q19" s="1"/>
    </row>
    <row r="20" spans="3:17" ht="16.5">
      <c r="C20" s="13">
        <v>14</v>
      </c>
      <c r="D20" s="11" t="s">
        <v>13</v>
      </c>
      <c r="E20" s="3">
        <v>0</v>
      </c>
      <c r="F20" s="3">
        <v>1</v>
      </c>
      <c r="G20" s="7">
        <v>0</v>
      </c>
      <c r="H20" s="3">
        <v>5</v>
      </c>
      <c r="I20" s="3">
        <v>55</v>
      </c>
      <c r="J20" s="12">
        <v>16</v>
      </c>
      <c r="K20" s="12">
        <v>5.5</v>
      </c>
      <c r="L20" s="10">
        <f>E20+F20+G20+H20+I20+J20+K20</f>
        <v>82.5</v>
      </c>
      <c r="M20" s="6">
        <f>RANK(L20,$L$7:$L$51,0)</f>
        <v>14</v>
      </c>
      <c r="N20" s="1"/>
      <c r="O20" s="1"/>
      <c r="P20" s="1"/>
      <c r="Q20" s="1"/>
    </row>
    <row r="21" spans="3:17" ht="16.5">
      <c r="C21" s="13">
        <v>20</v>
      </c>
      <c r="D21" s="11" t="s">
        <v>19</v>
      </c>
      <c r="E21" s="3">
        <v>0</v>
      </c>
      <c r="F21" s="3">
        <v>0</v>
      </c>
      <c r="G21" s="5">
        <v>0</v>
      </c>
      <c r="H21" s="3">
        <v>4.5</v>
      </c>
      <c r="I21" s="3">
        <v>41</v>
      </c>
      <c r="J21" s="12">
        <v>15.5</v>
      </c>
      <c r="K21" s="12">
        <v>13.5</v>
      </c>
      <c r="L21" s="10">
        <f>E21+F21+G21+H21+I21+J21+K21</f>
        <v>74.5</v>
      </c>
      <c r="M21" s="6">
        <f>RANK(L21,$L$7:$L$51,0)</f>
        <v>15</v>
      </c>
      <c r="N21" s="1"/>
      <c r="O21" s="1"/>
      <c r="P21" s="1"/>
      <c r="Q21" s="1"/>
    </row>
    <row r="22" spans="3:17" ht="16.5">
      <c r="C22" s="13">
        <v>44</v>
      </c>
      <c r="D22" s="11" t="s">
        <v>43</v>
      </c>
      <c r="E22" s="3">
        <v>4</v>
      </c>
      <c r="F22" s="3">
        <v>4</v>
      </c>
      <c r="G22" s="5">
        <v>0</v>
      </c>
      <c r="H22" s="3">
        <v>3</v>
      </c>
      <c r="I22" s="3">
        <v>38.5</v>
      </c>
      <c r="J22" s="12">
        <v>7</v>
      </c>
      <c r="K22" s="12">
        <v>11</v>
      </c>
      <c r="L22" s="10">
        <f>E22+F22+G22+H22+I22+J22+K22</f>
        <v>67.5</v>
      </c>
      <c r="M22" s="6">
        <f>RANK(L22,$L$7:$L$51,0)</f>
        <v>16</v>
      </c>
      <c r="N22" s="1"/>
      <c r="O22" s="1"/>
      <c r="P22" s="1"/>
      <c r="Q22" s="1"/>
    </row>
    <row r="23" spans="3:17" ht="16.5">
      <c r="C23" s="13">
        <v>45</v>
      </c>
      <c r="D23" s="11" t="s">
        <v>44</v>
      </c>
      <c r="E23" s="3">
        <v>1</v>
      </c>
      <c r="F23" s="3">
        <v>0</v>
      </c>
      <c r="G23" s="5">
        <v>0</v>
      </c>
      <c r="H23" s="3">
        <v>5</v>
      </c>
      <c r="I23" s="3">
        <v>39</v>
      </c>
      <c r="J23" s="12">
        <v>11</v>
      </c>
      <c r="K23" s="12">
        <v>10.5</v>
      </c>
      <c r="L23" s="10">
        <f>E23+F23+G23+H23+I23+J23+K23</f>
        <v>66.5</v>
      </c>
      <c r="M23" s="6">
        <f>RANK(L23,$L$7:$L$51,0)</f>
        <v>17</v>
      </c>
      <c r="N23" s="1"/>
      <c r="O23" s="1"/>
      <c r="P23" s="1"/>
      <c r="Q23" s="1"/>
    </row>
    <row r="24" spans="3:17" ht="16.5">
      <c r="C24" s="18">
        <v>40</v>
      </c>
      <c r="D24" s="19" t="s">
        <v>39</v>
      </c>
      <c r="E24" s="3">
        <v>2</v>
      </c>
      <c r="F24" s="3">
        <v>2</v>
      </c>
      <c r="G24" s="5">
        <v>0</v>
      </c>
      <c r="H24" s="3">
        <v>4</v>
      </c>
      <c r="I24" s="5">
        <v>40</v>
      </c>
      <c r="J24" s="14">
        <v>6</v>
      </c>
      <c r="K24" s="14">
        <v>11</v>
      </c>
      <c r="L24" s="10">
        <f>E24+F24+G24+H24+I24+J24+K24</f>
        <v>65</v>
      </c>
      <c r="M24" s="6">
        <f>RANK(L24,$L$7:$L$51,0)</f>
        <v>18</v>
      </c>
      <c r="N24" s="1"/>
      <c r="O24" s="1"/>
      <c r="P24" s="1"/>
      <c r="Q24" s="1"/>
    </row>
    <row r="25" spans="3:17" ht="16.5">
      <c r="C25" s="13">
        <v>30</v>
      </c>
      <c r="D25" s="11" t="s">
        <v>29</v>
      </c>
      <c r="E25" s="3">
        <v>0</v>
      </c>
      <c r="F25" s="3">
        <v>0</v>
      </c>
      <c r="G25" s="3">
        <v>0</v>
      </c>
      <c r="H25" s="3">
        <v>4</v>
      </c>
      <c r="I25" s="3">
        <v>46</v>
      </c>
      <c r="J25" s="12">
        <v>15.5</v>
      </c>
      <c r="K25" s="12">
        <v>-2</v>
      </c>
      <c r="L25" s="10">
        <f>E25+F25+G25+H25+I25+J25+K25</f>
        <v>63.5</v>
      </c>
      <c r="M25" s="6">
        <f>RANK(L25,$L$7:$L$51,0)</f>
        <v>19</v>
      </c>
      <c r="N25" s="1"/>
      <c r="O25" s="1"/>
      <c r="P25" s="1"/>
      <c r="Q25" s="1"/>
    </row>
    <row r="26" spans="3:17" ht="16.5">
      <c r="C26" s="13">
        <v>4</v>
      </c>
      <c r="D26" s="11" t="s">
        <v>4</v>
      </c>
      <c r="E26" s="3">
        <v>0</v>
      </c>
      <c r="F26" s="3">
        <v>0</v>
      </c>
      <c r="G26" s="7">
        <v>0</v>
      </c>
      <c r="H26" s="3">
        <v>8</v>
      </c>
      <c r="I26" s="3">
        <v>26.5</v>
      </c>
      <c r="J26" s="12">
        <v>12.5</v>
      </c>
      <c r="K26" s="12">
        <v>9</v>
      </c>
      <c r="L26" s="10">
        <f>E26+F26+G26+H26+I26+J26+K26</f>
        <v>56</v>
      </c>
      <c r="M26" s="6">
        <f>RANK(L26,$L$7:$L$51,0)</f>
        <v>20</v>
      </c>
      <c r="N26" s="1"/>
      <c r="O26" s="1"/>
      <c r="P26" s="1"/>
      <c r="Q26" s="1"/>
    </row>
    <row r="27" spans="3:17" ht="16.5">
      <c r="C27" s="13">
        <v>6</v>
      </c>
      <c r="D27" s="11" t="s">
        <v>5</v>
      </c>
      <c r="E27" s="3">
        <v>0</v>
      </c>
      <c r="F27" s="3">
        <v>0</v>
      </c>
      <c r="G27" s="7">
        <v>0</v>
      </c>
      <c r="H27" s="3">
        <v>1</v>
      </c>
      <c r="I27" s="3">
        <v>18.5</v>
      </c>
      <c r="J27" s="12">
        <v>16</v>
      </c>
      <c r="K27" s="12">
        <v>19.5</v>
      </c>
      <c r="L27" s="10">
        <f>E27+F27+G27+H27+I27+J27+K27</f>
        <v>55</v>
      </c>
      <c r="M27" s="6">
        <f>RANK(L27,$L$7:$L$51,0)</f>
        <v>21</v>
      </c>
      <c r="N27" s="1"/>
      <c r="O27" s="1"/>
      <c r="P27" s="1"/>
      <c r="Q27" s="1"/>
    </row>
    <row r="28" spans="3:17" ht="16.5">
      <c r="C28" s="13">
        <v>9</v>
      </c>
      <c r="D28" s="11" t="s">
        <v>8</v>
      </c>
      <c r="E28" s="3">
        <v>0</v>
      </c>
      <c r="F28" s="3">
        <v>0</v>
      </c>
      <c r="G28" s="7">
        <v>0</v>
      </c>
      <c r="H28" s="3">
        <v>3</v>
      </c>
      <c r="I28" s="3">
        <v>42</v>
      </c>
      <c r="J28" s="12">
        <v>11.5</v>
      </c>
      <c r="K28" s="12">
        <v>-12</v>
      </c>
      <c r="L28" s="10">
        <f>E28+F28+G28+H28+I28+J28+K28</f>
        <v>44.5</v>
      </c>
      <c r="M28" s="6">
        <f>RANK(L28,$L$7:$L$51,0)</f>
        <v>22</v>
      </c>
      <c r="N28" s="1"/>
      <c r="O28" s="1"/>
      <c r="P28" s="1"/>
      <c r="Q28" s="1"/>
    </row>
    <row r="29" spans="3:17" ht="16.5">
      <c r="C29" s="13">
        <v>3</v>
      </c>
      <c r="D29" s="11" t="s">
        <v>3</v>
      </c>
      <c r="E29" s="3">
        <v>0</v>
      </c>
      <c r="F29" s="3">
        <v>0</v>
      </c>
      <c r="G29" s="7">
        <v>0</v>
      </c>
      <c r="H29" s="3">
        <v>3</v>
      </c>
      <c r="I29" s="3">
        <v>31</v>
      </c>
      <c r="J29" s="12">
        <v>7</v>
      </c>
      <c r="K29" s="12">
        <v>-2</v>
      </c>
      <c r="L29" s="10">
        <f>E29+F29+G29+H29+I29+J29+K29</f>
        <v>39</v>
      </c>
      <c r="M29" s="6">
        <f>RANK(L29,$L$7:$L$51,0)</f>
        <v>23</v>
      </c>
      <c r="N29" s="1"/>
      <c r="O29" s="1"/>
      <c r="P29" s="1"/>
      <c r="Q29" s="1"/>
    </row>
    <row r="30" spans="3:17" ht="16.5">
      <c r="C30" s="13">
        <v>37</v>
      </c>
      <c r="D30" s="11" t="s">
        <v>36</v>
      </c>
      <c r="E30" s="3">
        <v>0</v>
      </c>
      <c r="F30" s="3">
        <v>0</v>
      </c>
      <c r="G30" s="3">
        <v>0</v>
      </c>
      <c r="H30" s="3">
        <v>1</v>
      </c>
      <c r="I30" s="3">
        <v>30.5</v>
      </c>
      <c r="J30" s="12">
        <v>1.4</v>
      </c>
      <c r="K30" s="12">
        <v>-2</v>
      </c>
      <c r="L30" s="10">
        <f>E30+F30+G30+H30+I30+J30+K30</f>
        <v>30.9</v>
      </c>
      <c r="M30" s="6">
        <f>RANK(L30,$L$7:$L$51,0)</f>
        <v>24</v>
      </c>
      <c r="N30" s="1"/>
      <c r="O30" s="1"/>
      <c r="P30" s="1"/>
      <c r="Q30" s="1"/>
    </row>
    <row r="31" spans="3:17" ht="16.5">
      <c r="C31" s="13">
        <v>12</v>
      </c>
      <c r="D31" s="11" t="s">
        <v>11</v>
      </c>
      <c r="E31" s="3">
        <v>0</v>
      </c>
      <c r="F31" s="3">
        <v>0</v>
      </c>
      <c r="G31" s="7">
        <v>0</v>
      </c>
      <c r="H31" s="3">
        <v>1</v>
      </c>
      <c r="I31" s="3">
        <v>36.5</v>
      </c>
      <c r="J31" s="12">
        <v>-4.5</v>
      </c>
      <c r="K31" s="12">
        <v>-6.5</v>
      </c>
      <c r="L31" s="10">
        <f>E31+F31+G31+H31+I31+J31+K31</f>
        <v>26.5</v>
      </c>
      <c r="M31" s="6">
        <f>RANK(L31,$L$7:$L$51,0)</f>
        <v>25</v>
      </c>
      <c r="N31" s="1"/>
      <c r="O31" s="1"/>
      <c r="P31" s="1"/>
      <c r="Q31" s="1"/>
    </row>
    <row r="32" spans="3:17" ht="16.5">
      <c r="C32" s="13">
        <v>42</v>
      </c>
      <c r="D32" s="11" t="s">
        <v>41</v>
      </c>
      <c r="E32" s="3">
        <v>0</v>
      </c>
      <c r="F32" s="3">
        <v>0</v>
      </c>
      <c r="G32" s="5">
        <v>0</v>
      </c>
      <c r="H32" s="3">
        <v>1</v>
      </c>
      <c r="I32" s="3">
        <v>27.5</v>
      </c>
      <c r="J32" s="12">
        <v>2</v>
      </c>
      <c r="K32" s="12">
        <v>-4</v>
      </c>
      <c r="L32" s="10">
        <f>E32+F32+G32+H32+I32+J32+K32</f>
        <v>26.5</v>
      </c>
      <c r="M32" s="6">
        <f>RANK(L32,$L$7:$L$51,0)</f>
        <v>25</v>
      </c>
      <c r="N32" s="1"/>
      <c r="O32" s="1"/>
      <c r="P32" s="1"/>
      <c r="Q32" s="1"/>
    </row>
    <row r="33" spans="3:17" ht="16.5">
      <c r="C33" s="13">
        <v>46</v>
      </c>
      <c r="D33" s="11" t="s">
        <v>47</v>
      </c>
      <c r="E33" s="3">
        <v>0</v>
      </c>
      <c r="F33" s="3">
        <v>0</v>
      </c>
      <c r="G33" s="5">
        <v>0</v>
      </c>
      <c r="H33" s="3">
        <v>2</v>
      </c>
      <c r="I33" s="5">
        <v>8.5</v>
      </c>
      <c r="J33" s="14">
        <v>10</v>
      </c>
      <c r="K33" s="14">
        <v>5.5</v>
      </c>
      <c r="L33" s="10">
        <f>E33+F33+G33+H33+I33+J33+K33</f>
        <v>26</v>
      </c>
      <c r="M33" s="6">
        <f>RANK(L33,$L$7:$L$51,0)</f>
        <v>27</v>
      </c>
      <c r="N33" s="1"/>
      <c r="O33" s="1"/>
      <c r="P33" s="1"/>
      <c r="Q33" s="1"/>
    </row>
    <row r="34" spans="3:17" ht="16.5">
      <c r="C34" s="13">
        <v>27</v>
      </c>
      <c r="D34" s="11" t="s">
        <v>26</v>
      </c>
      <c r="E34" s="3">
        <v>0</v>
      </c>
      <c r="F34" s="3">
        <v>0</v>
      </c>
      <c r="G34" s="3">
        <v>0</v>
      </c>
      <c r="H34" s="3">
        <v>0</v>
      </c>
      <c r="I34" s="3">
        <v>16</v>
      </c>
      <c r="J34" s="12">
        <v>7.5</v>
      </c>
      <c r="K34" s="12">
        <v>2</v>
      </c>
      <c r="L34" s="10">
        <f>E34+F34+G34+H34+I34+J34+K34</f>
        <v>25.5</v>
      </c>
      <c r="M34" s="6">
        <f>RANK(L34,$L$7:$L$51,0)</f>
        <v>28</v>
      </c>
      <c r="N34" s="1"/>
      <c r="O34" s="1"/>
      <c r="P34" s="1"/>
      <c r="Q34" s="1"/>
    </row>
    <row r="35" spans="3:17" ht="16.5">
      <c r="C35" s="13">
        <v>1</v>
      </c>
      <c r="D35" s="11" t="s">
        <v>1</v>
      </c>
      <c r="E35" s="3">
        <v>0</v>
      </c>
      <c r="F35" s="3">
        <v>0</v>
      </c>
      <c r="G35" s="7">
        <v>0</v>
      </c>
      <c r="H35" s="3">
        <v>-4</v>
      </c>
      <c r="I35" s="7">
        <v>29.5</v>
      </c>
      <c r="J35" s="15">
        <v>3</v>
      </c>
      <c r="K35" s="15">
        <v>-5</v>
      </c>
      <c r="L35" s="10">
        <f>E35+F35+G35+H35+I35+J35+K35</f>
        <v>23.5</v>
      </c>
      <c r="M35" s="6">
        <f>RANK(L35,$L$7:$L$51,0)</f>
        <v>29</v>
      </c>
      <c r="N35" s="1"/>
      <c r="O35" s="1"/>
      <c r="P35" s="1"/>
      <c r="Q35" s="1"/>
    </row>
    <row r="36" spans="3:17" ht="16.5">
      <c r="C36" s="13">
        <v>26</v>
      </c>
      <c r="D36" s="11" t="s">
        <v>25</v>
      </c>
      <c r="E36" s="3">
        <v>0</v>
      </c>
      <c r="F36" s="3">
        <v>0</v>
      </c>
      <c r="G36" s="3">
        <v>0</v>
      </c>
      <c r="H36" s="3">
        <v>0</v>
      </c>
      <c r="I36" s="3">
        <v>23.5</v>
      </c>
      <c r="J36" s="12">
        <v>-3</v>
      </c>
      <c r="K36" s="12">
        <v>1</v>
      </c>
      <c r="L36" s="10">
        <f>E36+F36+G36+H36+I36+J36+K36</f>
        <v>21.5</v>
      </c>
      <c r="M36" s="6">
        <f>RANK(L36,$L$7:$L$51,0)</f>
        <v>30</v>
      </c>
      <c r="N36" s="1"/>
      <c r="O36" s="1"/>
      <c r="P36" s="1"/>
      <c r="Q36" s="1"/>
    </row>
    <row r="37" spans="3:17" ht="16.5">
      <c r="C37" s="13">
        <v>10</v>
      </c>
      <c r="D37" s="11" t="s">
        <v>9</v>
      </c>
      <c r="E37" s="3">
        <v>0</v>
      </c>
      <c r="F37" s="3">
        <v>0</v>
      </c>
      <c r="G37" s="7">
        <v>0</v>
      </c>
      <c r="H37" s="3">
        <v>1</v>
      </c>
      <c r="I37" s="3">
        <v>26.5</v>
      </c>
      <c r="J37" s="12">
        <v>-8</v>
      </c>
      <c r="K37" s="12">
        <v>-1</v>
      </c>
      <c r="L37" s="10">
        <f>E37+F37+G37+H37+I37+J37+K37</f>
        <v>18.5</v>
      </c>
      <c r="M37" s="6">
        <f>RANK(L37,$L$7:$L$51,0)</f>
        <v>31</v>
      </c>
      <c r="N37" s="1"/>
      <c r="O37" s="1"/>
      <c r="P37" s="1"/>
      <c r="Q37" s="1"/>
    </row>
    <row r="38" spans="3:17" ht="16.5">
      <c r="C38" s="13">
        <v>34</v>
      </c>
      <c r="D38" s="11" t="s">
        <v>33</v>
      </c>
      <c r="E38" s="3">
        <v>0</v>
      </c>
      <c r="F38" s="3">
        <v>0</v>
      </c>
      <c r="G38" s="3">
        <v>0</v>
      </c>
      <c r="H38" s="3">
        <v>1</v>
      </c>
      <c r="I38" s="3">
        <v>5.5</v>
      </c>
      <c r="J38" s="12">
        <v>5</v>
      </c>
      <c r="K38" s="12">
        <v>-1</v>
      </c>
      <c r="L38" s="10">
        <f>E38+F38+G38+H38+I38+J38+K38</f>
        <v>10.5</v>
      </c>
      <c r="M38" s="6">
        <f>RANK(L38,$L$7:$L$51,0)</f>
        <v>32</v>
      </c>
      <c r="N38" s="1"/>
      <c r="O38" s="1"/>
      <c r="P38" s="1"/>
      <c r="Q38" s="1"/>
    </row>
    <row r="39" spans="3:17" ht="16.5">
      <c r="C39" s="13">
        <v>2</v>
      </c>
      <c r="D39" s="11" t="s">
        <v>2</v>
      </c>
      <c r="E39" s="3">
        <v>0</v>
      </c>
      <c r="F39" s="3">
        <v>0</v>
      </c>
      <c r="G39" s="7">
        <v>0</v>
      </c>
      <c r="H39" s="3">
        <v>1</v>
      </c>
      <c r="I39" s="3">
        <v>7</v>
      </c>
      <c r="J39" s="12">
        <v>2</v>
      </c>
      <c r="K39" s="12">
        <v>-1</v>
      </c>
      <c r="L39" s="10">
        <f>E39+F39+G39+H39+I39+J39+K39</f>
        <v>9</v>
      </c>
      <c r="M39" s="6">
        <f>RANK(L39,$L$7:$L$51,0)</f>
        <v>33</v>
      </c>
      <c r="N39" s="1"/>
      <c r="O39" s="1"/>
      <c r="P39" s="1"/>
      <c r="Q39" s="1"/>
    </row>
    <row r="40" spans="3:17" ht="16.5">
      <c r="C40" s="13">
        <v>35</v>
      </c>
      <c r="D40" s="11" t="s">
        <v>34</v>
      </c>
      <c r="E40" s="3">
        <v>0</v>
      </c>
      <c r="F40" s="3">
        <v>0</v>
      </c>
      <c r="G40" s="3">
        <v>0</v>
      </c>
      <c r="H40" s="3">
        <v>1</v>
      </c>
      <c r="I40" s="3">
        <v>6.5</v>
      </c>
      <c r="J40" s="12">
        <v>0.5</v>
      </c>
      <c r="K40" s="12">
        <v>-2.5</v>
      </c>
      <c r="L40" s="10">
        <f>E40+F40+G40+H40+I40+J40+K40</f>
        <v>5.5</v>
      </c>
      <c r="M40" s="6">
        <f>RANK(L40,$L$7:$L$51,0)</f>
        <v>34</v>
      </c>
      <c r="N40" s="1"/>
      <c r="O40" s="1"/>
      <c r="P40" s="1"/>
      <c r="Q40" s="1"/>
    </row>
    <row r="41" spans="3:17" ht="16.5">
      <c r="C41" s="13">
        <v>25</v>
      </c>
      <c r="D41" s="11" t="s">
        <v>24</v>
      </c>
      <c r="E41" s="3">
        <v>0</v>
      </c>
      <c r="F41" s="3">
        <v>0</v>
      </c>
      <c r="G41" s="3">
        <v>0</v>
      </c>
      <c r="H41" s="3">
        <v>0</v>
      </c>
      <c r="I41" s="3">
        <v>-1</v>
      </c>
      <c r="J41" s="12">
        <v>2</v>
      </c>
      <c r="K41" s="12">
        <v>2</v>
      </c>
      <c r="L41" s="10">
        <f>E41+F41+G41+H41+I41+J41+K41</f>
        <v>3</v>
      </c>
      <c r="M41" s="6">
        <f>RANK(L41,$L$7:$L$51,0)</f>
        <v>35</v>
      </c>
      <c r="N41" s="1"/>
      <c r="O41" s="1"/>
      <c r="P41" s="1"/>
      <c r="Q41" s="1"/>
    </row>
    <row r="42" spans="3:17" ht="16.5">
      <c r="C42" s="13">
        <v>29</v>
      </c>
      <c r="D42" s="11" t="s">
        <v>28</v>
      </c>
      <c r="E42" s="3">
        <v>0</v>
      </c>
      <c r="F42" s="3">
        <v>0</v>
      </c>
      <c r="G42" s="3">
        <v>0</v>
      </c>
      <c r="H42" s="3">
        <v>0</v>
      </c>
      <c r="I42" s="7">
        <v>14.5</v>
      </c>
      <c r="J42" s="15">
        <v>-5.5</v>
      </c>
      <c r="K42" s="15">
        <v>-6.5</v>
      </c>
      <c r="L42" s="10">
        <f>E42+F42+G42+H42+I42+J42+K42</f>
        <v>2.5</v>
      </c>
      <c r="M42" s="6">
        <f>RANK(L42,$L$7:$L$51,0)</f>
        <v>36</v>
      </c>
      <c r="N42" s="1"/>
      <c r="O42" s="1"/>
      <c r="P42" s="1"/>
      <c r="Q42" s="1"/>
    </row>
    <row r="43" spans="3:17" ht="16.5">
      <c r="C43" s="13">
        <v>33</v>
      </c>
      <c r="D43" s="11" t="s">
        <v>32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12">
        <v>0</v>
      </c>
      <c r="K43" s="12">
        <v>0</v>
      </c>
      <c r="L43" s="10">
        <f>E43+F43+G43+H43+I43+J43+K43</f>
        <v>0</v>
      </c>
      <c r="M43" s="6">
        <f>RANK(L43,$L$7:$L$51,0)</f>
        <v>37</v>
      </c>
      <c r="N43" s="1"/>
      <c r="O43" s="1"/>
      <c r="P43" s="1"/>
      <c r="Q43" s="1"/>
    </row>
    <row r="44" spans="3:17" ht="16.5">
      <c r="C44" s="16">
        <v>38</v>
      </c>
      <c r="D44" s="17" t="s">
        <v>37</v>
      </c>
      <c r="E44" s="7">
        <v>0</v>
      </c>
      <c r="F44" s="7">
        <v>0</v>
      </c>
      <c r="G44" s="3">
        <v>0</v>
      </c>
      <c r="H44" s="7">
        <v>0</v>
      </c>
      <c r="I44" s="7">
        <v>0</v>
      </c>
      <c r="J44" s="15">
        <v>0</v>
      </c>
      <c r="K44" s="15">
        <v>0</v>
      </c>
      <c r="L44" s="10">
        <f>E44+F44+G44+H44+I44+J44+K44</f>
        <v>0</v>
      </c>
      <c r="M44" s="6">
        <f>RANK(L44,$L$7:$L$51,0)</f>
        <v>37</v>
      </c>
      <c r="N44" s="1"/>
      <c r="O44" s="1"/>
      <c r="P44" s="1"/>
      <c r="Q44" s="1"/>
    </row>
    <row r="45" spans="3:17" ht="16.5">
      <c r="C45" s="16">
        <v>7</v>
      </c>
      <c r="D45" s="17" t="s">
        <v>6</v>
      </c>
      <c r="E45" s="3">
        <v>0</v>
      </c>
      <c r="F45" s="3">
        <v>0</v>
      </c>
      <c r="G45" s="7">
        <v>0</v>
      </c>
      <c r="H45" s="3">
        <v>2</v>
      </c>
      <c r="I45" s="3">
        <v>-5</v>
      </c>
      <c r="J45" s="12">
        <v>2</v>
      </c>
      <c r="K45" s="12">
        <v>-5</v>
      </c>
      <c r="L45" s="10">
        <f>E45+F45+G45+H45+I45+J45+K45</f>
        <v>-6</v>
      </c>
      <c r="M45" s="6">
        <f>RANK(L45,$L$7:$L$51,0)</f>
        <v>39</v>
      </c>
      <c r="N45" s="1"/>
      <c r="O45" s="1"/>
      <c r="P45" s="1"/>
      <c r="Q45" s="1"/>
    </row>
    <row r="46" spans="3:17" ht="16.5">
      <c r="C46" s="13">
        <v>19</v>
      </c>
      <c r="D46" s="11" t="s">
        <v>18</v>
      </c>
      <c r="E46" s="3">
        <v>0</v>
      </c>
      <c r="F46" s="3">
        <v>0</v>
      </c>
      <c r="G46" s="5">
        <v>0</v>
      </c>
      <c r="H46" s="3">
        <v>3</v>
      </c>
      <c r="I46" s="3">
        <v>-1</v>
      </c>
      <c r="J46" s="12">
        <v>-2</v>
      </c>
      <c r="K46" s="12">
        <v>-6</v>
      </c>
      <c r="L46" s="10">
        <f>E46+F46+G46+H46+I46+J46+K46</f>
        <v>-6</v>
      </c>
      <c r="M46" s="6">
        <f>RANK(L46,$L$7:$L$51,0)</f>
        <v>39</v>
      </c>
      <c r="N46" s="1"/>
      <c r="O46" s="1"/>
      <c r="P46" s="1"/>
      <c r="Q46" s="1"/>
    </row>
    <row r="47" spans="3:17" ht="16.5">
      <c r="C47" s="13">
        <v>31</v>
      </c>
      <c r="D47" s="11" t="s">
        <v>30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12">
        <v>-2</v>
      </c>
      <c r="K47" s="12">
        <v>-7</v>
      </c>
      <c r="L47" s="10">
        <f>E47+F47+G47+H47+I47+J47+K47</f>
        <v>-7</v>
      </c>
      <c r="M47" s="6">
        <f>RANK(L47,$L$7:$L$51,0)</f>
        <v>41</v>
      </c>
      <c r="N47" s="1"/>
      <c r="O47" s="1"/>
      <c r="P47" s="1"/>
      <c r="Q47" s="1"/>
    </row>
    <row r="48" spans="3:17" ht="16.5">
      <c r="C48" s="16">
        <v>23</v>
      </c>
      <c r="D48" s="17" t="s">
        <v>22</v>
      </c>
      <c r="E48" s="7">
        <v>0</v>
      </c>
      <c r="F48" s="7">
        <v>0</v>
      </c>
      <c r="G48" s="3">
        <v>0</v>
      </c>
      <c r="H48" s="7">
        <v>0</v>
      </c>
      <c r="I48" s="7">
        <v>-4</v>
      </c>
      <c r="J48" s="15">
        <v>-3</v>
      </c>
      <c r="K48" s="15">
        <v>-7</v>
      </c>
      <c r="L48" s="10">
        <f>E48+F48+G48+H48+I48+J48+K48</f>
        <v>-14</v>
      </c>
      <c r="M48" s="6">
        <f>RANK(L48,$L$7:$L$51,0)</f>
        <v>42</v>
      </c>
      <c r="N48" s="1"/>
      <c r="O48" s="1"/>
      <c r="P48" s="1"/>
      <c r="Q48" s="1"/>
    </row>
    <row r="49" spans="3:17" ht="16.5">
      <c r="C49" s="13">
        <v>43</v>
      </c>
      <c r="D49" s="11" t="s">
        <v>42</v>
      </c>
      <c r="E49" s="3">
        <v>0</v>
      </c>
      <c r="F49" s="3">
        <v>0</v>
      </c>
      <c r="G49" s="5">
        <v>0</v>
      </c>
      <c r="H49" s="3">
        <v>-1</v>
      </c>
      <c r="I49" s="3">
        <v>-3</v>
      </c>
      <c r="J49" s="12">
        <v>-3</v>
      </c>
      <c r="K49" s="12">
        <v>-8</v>
      </c>
      <c r="L49" s="10">
        <f>E49+F49+G49+H49+I49+J49+K49</f>
        <v>-15</v>
      </c>
      <c r="M49" s="6">
        <f>RANK(L49,$L$7:$L$51,0)</f>
        <v>43</v>
      </c>
      <c r="N49" s="1"/>
      <c r="O49" s="1"/>
      <c r="P49" s="1"/>
      <c r="Q49" s="1"/>
    </row>
    <row r="50" spans="3:17" ht="16.5">
      <c r="C50" s="16">
        <v>18</v>
      </c>
      <c r="D50" s="17" t="s">
        <v>17</v>
      </c>
      <c r="E50" s="3">
        <v>0</v>
      </c>
      <c r="F50" s="3">
        <v>0</v>
      </c>
      <c r="G50" s="5">
        <v>0</v>
      </c>
      <c r="H50" s="3">
        <v>1</v>
      </c>
      <c r="I50" s="3">
        <v>0</v>
      </c>
      <c r="J50" s="12">
        <v>-10</v>
      </c>
      <c r="K50" s="12">
        <v>-10</v>
      </c>
      <c r="L50" s="10">
        <f>E50+F50+G50+H50+I50+J50+K50</f>
        <v>-19</v>
      </c>
      <c r="M50" s="6">
        <f>RANK(L50,$L$7:$L$51,0)</f>
        <v>44</v>
      </c>
      <c r="N50" s="1"/>
      <c r="O50" s="1"/>
      <c r="P50" s="1"/>
      <c r="Q50" s="1"/>
    </row>
    <row r="51" spans="3:17" ht="16.5">
      <c r="C51" s="13">
        <v>13</v>
      </c>
      <c r="D51" s="11" t="s">
        <v>12</v>
      </c>
      <c r="E51" s="3">
        <v>0</v>
      </c>
      <c r="F51" s="3">
        <v>0</v>
      </c>
      <c r="G51" s="7">
        <v>0</v>
      </c>
      <c r="H51" s="3">
        <v>0</v>
      </c>
      <c r="I51" s="7">
        <v>7</v>
      </c>
      <c r="J51" s="15">
        <v>-30.5</v>
      </c>
      <c r="K51" s="15">
        <v>-1</v>
      </c>
      <c r="L51" s="10">
        <f>E51+F51+G51+H51+I51+J51+K51</f>
        <v>-24.5</v>
      </c>
      <c r="M51" s="6">
        <f>RANK(L51,$L$7:$L$51,0)</f>
        <v>45</v>
      </c>
      <c r="N51" s="1"/>
      <c r="O51" s="1"/>
      <c r="P51" s="1"/>
      <c r="Q51" s="1"/>
    </row>
    <row r="52" spans="3:17">
      <c r="M52" s="1"/>
      <c r="N52" s="1"/>
      <c r="O52" s="1"/>
      <c r="P52" s="1"/>
      <c r="Q52" s="1"/>
    </row>
  </sheetData>
  <sortState xmlns:xlrd2="http://schemas.microsoft.com/office/spreadsheetml/2017/richdata2" ref="C7:M51">
    <sortCondition ref="M7:M51"/>
  </sortState>
  <mergeCells count="1">
    <mergeCell ref="C5:M5"/>
  </mergeCells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段嘉睿</dc:creator>
  <cp:lastModifiedBy>段嘉睿</cp:lastModifiedBy>
  <dcterms:created xsi:type="dcterms:W3CDTF">2022-02-28T19:32:29Z</dcterms:created>
  <dcterms:modified xsi:type="dcterms:W3CDTF">2022-10-16T08:53:22Z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