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+ Costos" sheetId="1" r:id="rId4"/>
  </sheets>
  <definedNames/>
  <calcPr/>
  <extLst>
    <ext uri="GoogleSheetsCustomDataVersion2">
      <go:sheetsCustomData xmlns:go="http://customooxmlschemas.google.com/" r:id="rId5" roundtripDataChecksum="XPxfG/bsvogx55c6hV+lhQ8oavQW5RqJS3sQerayhcw="/>
    </ext>
  </extLst>
</workbook>
</file>

<file path=xl/sharedStrings.xml><?xml version="1.0" encoding="utf-8"?>
<sst xmlns="http://schemas.openxmlformats.org/spreadsheetml/2006/main" count="147" uniqueCount="124">
  <si>
    <t>EDT - Matriz Estructura de descomposición de tareas</t>
  </si>
  <si>
    <t xml:space="preserve">                                  HORAS POR ACTIVIDAD O ENTREGABLE</t>
  </si>
  <si>
    <t>Fase de Planificación</t>
  </si>
  <si>
    <t>DÍAS</t>
  </si>
  <si>
    <t>GP</t>
  </si>
  <si>
    <t>PA</t>
  </si>
  <si>
    <t>DBD</t>
  </si>
  <si>
    <t>QA</t>
  </si>
  <si>
    <t>DI</t>
  </si>
  <si>
    <t>SIGLA</t>
  </si>
  <si>
    <t>ROL</t>
  </si>
  <si>
    <t>NOMBRES</t>
  </si>
  <si>
    <t>VALOR HH</t>
  </si>
  <si>
    <t>Fase de Análisis y diseño</t>
  </si>
  <si>
    <t>Fase de Desarrollo</t>
  </si>
  <si>
    <t>Fase de RRHH</t>
  </si>
  <si>
    <t>Fase Pruebas/Control de calidad</t>
  </si>
  <si>
    <t>Fase de implementación y cierre</t>
  </si>
  <si>
    <t>Sueldo mensual</t>
  </si>
  <si>
    <t>Fuentes:</t>
  </si>
  <si>
    <t>Kick off</t>
  </si>
  <si>
    <t>Gerente de proyecto</t>
  </si>
  <si>
    <t>Fernanda Donoso</t>
  </si>
  <si>
    <t>indeed.com</t>
  </si>
  <si>
    <t>Acta de Constitución de proyecto</t>
  </si>
  <si>
    <t xml:space="preserve">Programador Analista </t>
  </si>
  <si>
    <t>talent.com</t>
  </si>
  <si>
    <t>Aprobación del Acta</t>
  </si>
  <si>
    <t>DBA</t>
  </si>
  <si>
    <t>Desarrollador BD</t>
  </si>
  <si>
    <t>Felipe Carrera</t>
  </si>
  <si>
    <t>Chile trabajos</t>
  </si>
  <si>
    <t>Definición de requerimientos Generales</t>
  </si>
  <si>
    <t>Testing/QA</t>
  </si>
  <si>
    <t>Duan Guzmán</t>
  </si>
  <si>
    <t>Organización del equipo</t>
  </si>
  <si>
    <t>Diseñador</t>
  </si>
  <si>
    <t>Planificación del proyecto y cronograma</t>
  </si>
  <si>
    <t>TOTAL POR FASE</t>
  </si>
  <si>
    <t xml:space="preserve">Captura de requerimientos específicos </t>
  </si>
  <si>
    <t>Documento de arquitectura SW</t>
  </si>
  <si>
    <t>RESUMEN</t>
  </si>
  <si>
    <t>Documento de casos de uso</t>
  </si>
  <si>
    <t>Análisis de los requerimientos y prototipos</t>
  </si>
  <si>
    <t>COSTO POR FASE</t>
  </si>
  <si>
    <t>Propuesta ERS</t>
  </si>
  <si>
    <t>Fase de Desarrollo web</t>
  </si>
  <si>
    <t>Fase de Análisis y Diseño</t>
  </si>
  <si>
    <t>Implementación ambiente de desarrollo</t>
  </si>
  <si>
    <t>Desarrollo de API REST para comunicación entre web, app móvil y BD</t>
  </si>
  <si>
    <t>Fase de Pruebas y  Control de calidad</t>
  </si>
  <si>
    <t>Implementación de interfaz web (HTML5, CSS3, JS)</t>
  </si>
  <si>
    <t>Fase de Implementación y Cierre</t>
  </si>
  <si>
    <t>Construcción módulo  -  Base de datos</t>
  </si>
  <si>
    <t>TOTAL HH FASES</t>
  </si>
  <si>
    <t>Construcción</t>
  </si>
  <si>
    <t>Poblamiento inicial</t>
  </si>
  <si>
    <t>COSTO HH POR ROL</t>
  </si>
  <si>
    <t>Integración con la base de datos</t>
  </si>
  <si>
    <t xml:space="preserve">Creacion de los script de tablas base de datos </t>
  </si>
  <si>
    <t>Analista Funcional</t>
  </si>
  <si>
    <t xml:space="preserve">Creacion de los script de consultas PL/SQL </t>
  </si>
  <si>
    <t>Construcción módulo - Administración de usuarios (Etapa 1)</t>
  </si>
  <si>
    <t>Configuración inicial de parámetros del sistema</t>
  </si>
  <si>
    <t>Ingreso/Registro de usuarios</t>
  </si>
  <si>
    <t>TOTAL HH</t>
  </si>
  <si>
    <t>Creación de vistas principales  (generales t según rol)</t>
  </si>
  <si>
    <t>Eliminar usuario</t>
  </si>
  <si>
    <t>Visualizar usuario</t>
  </si>
  <si>
    <t>Actualizar usuario</t>
  </si>
  <si>
    <t>Implementación módulos principales  (Etapa 2)</t>
  </si>
  <si>
    <t xml:space="preserve">Implementación de sistema de registro y consulta de actividades </t>
  </si>
  <si>
    <t xml:space="preserve">Creación de página de contacto, inicio </t>
  </si>
  <si>
    <t>Incio de sesión/ cierre de sesión</t>
  </si>
  <si>
    <t>Registro de desempeño (tiempos, avances, incidencias)</t>
  </si>
  <si>
    <t>Implementación de sistema de Notificaciones y alertas</t>
  </si>
  <si>
    <t>Enviar mensaje de novedades</t>
  </si>
  <si>
    <t>Generación de reportes y métricas</t>
  </si>
  <si>
    <t>Creación de la página de suscripciones</t>
  </si>
  <si>
    <t>Creación del carrito</t>
  </si>
  <si>
    <t>Crear acciones asociadas a tareas (completar, eliminar, actualizar)</t>
  </si>
  <si>
    <t xml:space="preserve">Fase de Desarrollo -  APP Móvil </t>
  </si>
  <si>
    <t>Configuración de entorno móvil (Android/iOS)</t>
  </si>
  <si>
    <t>Implementación de interfaz móvil</t>
  </si>
  <si>
    <t>Integración con API y BD</t>
  </si>
  <si>
    <t>Pruebas en dispositivos móviles.</t>
  </si>
  <si>
    <t>Implementación módulo administrar -  APP Móvil (Etapa 3)</t>
  </si>
  <si>
    <t>Administrar usuarios, roles y credenciales</t>
  </si>
  <si>
    <t>Login/ Log out</t>
  </si>
  <si>
    <t xml:space="preserve">Creación de vistas principales </t>
  </si>
  <si>
    <t>Visualización de métricas</t>
  </si>
  <si>
    <t>Implementación módulo de tareas/tasks -  APP Móvil (Etapa 4)</t>
  </si>
  <si>
    <t xml:space="preserve"> Animación splash de inicio</t>
  </si>
  <si>
    <t>Registro rápido de tareas</t>
  </si>
  <si>
    <t>implementación de sistema de Notificaciones push</t>
  </si>
  <si>
    <t>Cambio de estado de tareas</t>
  </si>
  <si>
    <t>Fase de gestión de RR.HH</t>
  </si>
  <si>
    <t>Gestión de proceso de reclutamiento y documentos  asociados</t>
  </si>
  <si>
    <t xml:space="preserve">Gestión de asistencia y horarios </t>
  </si>
  <si>
    <t>Fase de Pruebas y  Control de calidad - Web</t>
  </si>
  <si>
    <t>Implementación ambiente de pruebas</t>
  </si>
  <si>
    <t>Pruebas Funcionales</t>
  </si>
  <si>
    <t>Pruebas unitarias (módulos individuales)</t>
  </si>
  <si>
    <t>Pruebas de integración</t>
  </si>
  <si>
    <t>Pruebas de sistema</t>
  </si>
  <si>
    <t>Pruebas de usabilidad</t>
  </si>
  <si>
    <t>Pruebas de rendimiento y seguridad</t>
  </si>
  <si>
    <t>Pruebas con Usuarios</t>
  </si>
  <si>
    <t>Anális reporte QA</t>
  </si>
  <si>
    <t>Corrección de errores</t>
  </si>
  <si>
    <t>Fase de Pruebas y  Control de calidad - APP Móvil</t>
  </si>
  <si>
    <t>Pruebas Funcionales y de compatibilidad</t>
  </si>
  <si>
    <t>Pruebas en dispositivos reales y emuladores (Android)</t>
  </si>
  <si>
    <t>Pruebas unitarias componente etapa 1 - Web</t>
  </si>
  <si>
    <t>Pruebas unitarias componente etapa 2 Web</t>
  </si>
  <si>
    <t>Pruebas unitarias componente etapa 4- App Móvil</t>
  </si>
  <si>
    <t>Pruebas unitarias componentes etapa 5- App Móvil</t>
  </si>
  <si>
    <t>Migración del sistema a producción</t>
  </si>
  <si>
    <t>Pruebas de integración final</t>
  </si>
  <si>
    <t>Marcha blanca</t>
  </si>
  <si>
    <t>Capacitación</t>
  </si>
  <si>
    <t>Cierre de proyecto</t>
  </si>
  <si>
    <t>TOTAL</t>
  </si>
  <si>
    <t>Esto no contempla etapa de mantención y servicio técnico post cierre del proyecto*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</si>
</sst>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&quot;$&quot;* #,##0_ ;_ &quot;$&quot;* \-#,##0_ ;_ &quot;$&quot;* &quot;-&quot;_ ;_ @_ "/>
    <numFmt numFmtId="165" formatCode="&quot;$&quot;#,##0;[Red]&quot;$&quot;\-#,##0"/>
  </numFmts>
  <fonts count="7">
    <font>
      <sz val="11.0"/>
      <color theme="1"/>
      <name val="Calibri"/>
      <scheme val="minor"/>
    </font>
    <font>
      <b/>
      <sz val="16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CCFFFF"/>
        <bgColor rgb="FFCCFFFF"/>
      </patternFill>
    </fill>
    <fill>
      <patternFill patternType="solid">
        <fgColor rgb="FFAEDFE4"/>
        <bgColor rgb="FFAEDF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/>
    </xf>
    <xf borderId="5" fillId="3" fontId="4" numFmtId="0" xfId="0" applyBorder="1" applyFont="1"/>
    <xf borderId="6" fillId="3" fontId="4" numFmtId="0" xfId="0" applyBorder="1" applyFont="1"/>
    <xf borderId="7" fillId="3" fontId="4" numFmtId="0" xfId="0" applyBorder="1" applyFont="1"/>
    <xf borderId="4" fillId="3" fontId="3" numFmtId="0" xfId="0" applyBorder="1" applyFont="1"/>
    <xf borderId="0" fillId="0" fontId="3" numFmtId="0" xfId="0" applyAlignment="1" applyFont="1">
      <alignment horizontal="center"/>
    </xf>
    <xf borderId="8" fillId="4" fontId="4" numFmtId="0" xfId="0" applyAlignment="1" applyBorder="1" applyFill="1" applyFont="1">
      <alignment horizontal="center"/>
    </xf>
    <xf borderId="4" fillId="4" fontId="4" numFmtId="0" xfId="0" applyAlignment="1" applyBorder="1" applyFont="1">
      <alignment horizontal="center"/>
    </xf>
    <xf borderId="5" fillId="5" fontId="5" numFmtId="0" xfId="0" applyBorder="1" applyFill="1" applyFont="1"/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4" fillId="6" fontId="3" numFmtId="0" xfId="0" applyBorder="1" applyFill="1" applyFont="1"/>
    <xf borderId="4" fillId="0" fontId="3" numFmtId="164" xfId="0" applyBorder="1" applyFont="1" applyNumberFormat="1"/>
    <xf borderId="4" fillId="0" fontId="3" numFmtId="165" xfId="0" applyBorder="1" applyFont="1" applyNumberFormat="1"/>
    <xf borderId="4" fillId="7" fontId="4" numFmtId="164" xfId="0" applyBorder="1" applyFill="1" applyFont="1" applyNumberFormat="1"/>
    <xf borderId="6" fillId="5" fontId="5" numFmtId="0" xfId="0" applyBorder="1" applyFont="1"/>
    <xf borderId="0" fillId="0" fontId="4" numFmtId="0" xfId="0" applyAlignment="1" applyFont="1">
      <alignment horizontal="center"/>
    </xf>
    <xf borderId="9" fillId="4" fontId="4" numFmtId="0" xfId="0" applyAlignment="1" applyBorder="1" applyFont="1">
      <alignment horizontal="center"/>
    </xf>
    <xf borderId="10" fillId="0" fontId="2" numFmtId="0" xfId="0" applyBorder="1" applyFont="1"/>
    <xf borderId="11" fillId="4" fontId="4" numFmtId="0" xfId="0" applyBorder="1" applyFont="1"/>
    <xf borderId="12" fillId="4" fontId="4" numFmtId="0" xfId="0" applyAlignment="1" applyBorder="1" applyFont="1">
      <alignment horizontal="center"/>
    </xf>
    <xf borderId="12" fillId="4" fontId="3" numFmtId="0" xfId="0" applyAlignment="1" applyBorder="1" applyFont="1">
      <alignment horizontal="center"/>
    </xf>
    <xf borderId="12" fillId="4" fontId="4" numFmtId="0" xfId="0" applyBorder="1" applyFont="1"/>
    <xf borderId="7" fillId="4" fontId="4" numFmtId="0" xfId="0" applyBorder="1" applyFont="1"/>
    <xf borderId="4" fillId="7" fontId="6" numFmtId="0" xfId="0" applyBorder="1" applyFont="1"/>
    <xf borderId="4" fillId="7" fontId="6" numFmtId="164" xfId="0" applyBorder="1" applyFont="1" applyNumberFormat="1"/>
    <xf borderId="13" fillId="0" fontId="3" numFmtId="0" xfId="0" applyAlignment="1" applyBorder="1" applyFont="1">
      <alignment horizontal="center"/>
    </xf>
    <xf borderId="7" fillId="4" fontId="3" numFmtId="0" xfId="0" applyAlignment="1" applyBorder="1" applyFont="1">
      <alignment horizontal="center"/>
    </xf>
    <xf borderId="11" fillId="5" fontId="5" numFmtId="0" xfId="0" applyBorder="1" applyFont="1"/>
    <xf borderId="11" fillId="4" fontId="4" numFmtId="0" xfId="0" applyAlignment="1" applyBorder="1" applyFont="1">
      <alignment horizontal="center"/>
    </xf>
    <xf borderId="11" fillId="4" fontId="3" numFmtId="0" xfId="0" applyAlignment="1" applyBorder="1" applyFont="1">
      <alignment horizontal="center"/>
    </xf>
    <xf borderId="5" fillId="5" fontId="5" numFmtId="0" xfId="0" applyAlignment="1" applyBorder="1" applyFont="1">
      <alignment horizontal="left"/>
    </xf>
    <xf borderId="14" fillId="5" fontId="5" numFmtId="0" xfId="0" applyAlignment="1" applyBorder="1" applyFont="1">
      <alignment horizontal="left"/>
    </xf>
    <xf borderId="4" fillId="7" fontId="4" numFmtId="0" xfId="0" applyAlignment="1" applyBorder="1" applyFont="1">
      <alignment horizontal="center"/>
    </xf>
    <xf borderId="4" fillId="7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78.86"/>
    <col customWidth="1" min="2" max="5" width="10.71"/>
    <col customWidth="1" min="6" max="6" width="11.43"/>
    <col customWidth="1" min="7" max="7" width="10.71"/>
    <col customWidth="1" min="8" max="8" width="23.0"/>
    <col customWidth="1" min="9" max="9" width="36.43"/>
    <col customWidth="1" min="10" max="10" width="20.57"/>
    <col customWidth="1" min="11" max="11" width="19.29"/>
    <col customWidth="1" min="12" max="12" width="17.43"/>
    <col customWidth="1" min="13" max="13" width="18.29"/>
    <col customWidth="1" min="14" max="14" width="23.14"/>
    <col customWidth="1" min="15" max="15" width="17.43"/>
    <col customWidth="1" min="16" max="16" width="29.86"/>
    <col customWidth="1" min="17" max="17" width="30.14"/>
    <col customWidth="1" min="18" max="19" width="15.14"/>
    <col customWidth="1" min="20" max="20" width="13.14"/>
    <col customWidth="1" min="21" max="21" width="15.14"/>
    <col customWidth="1" min="22" max="25" width="10.71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5">
      <c r="A5" s="4"/>
      <c r="B5" s="5"/>
      <c r="C5" s="6" t="s">
        <v>1</v>
      </c>
      <c r="D5" s="7"/>
      <c r="E5" s="7"/>
      <c r="F5" s="8"/>
      <c r="G5" s="9"/>
      <c r="I5" s="10"/>
    </row>
    <row r="6">
      <c r="A6" s="11" t="s">
        <v>2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I6" s="12" t="s">
        <v>9</v>
      </c>
      <c r="J6" s="12" t="s">
        <v>10</v>
      </c>
      <c r="K6" s="12" t="s">
        <v>11</v>
      </c>
      <c r="L6" s="12" t="s">
        <v>12</v>
      </c>
      <c r="M6" s="12" t="s">
        <v>2</v>
      </c>
      <c r="N6" s="12" t="s">
        <v>13</v>
      </c>
      <c r="O6" s="12" t="s">
        <v>14</v>
      </c>
      <c r="P6" s="12" t="s">
        <v>15</v>
      </c>
      <c r="Q6" s="12" t="s">
        <v>16</v>
      </c>
      <c r="R6" s="12" t="s">
        <v>17</v>
      </c>
      <c r="U6" s="12" t="s">
        <v>18</v>
      </c>
      <c r="V6" s="4" t="s">
        <v>19</v>
      </c>
    </row>
    <row r="7" outlineLevel="1">
      <c r="A7" s="13" t="s">
        <v>20</v>
      </c>
      <c r="B7" s="14">
        <v>1.0</v>
      </c>
      <c r="C7" s="14">
        <v>3.0</v>
      </c>
      <c r="D7" s="14">
        <v>3.0</v>
      </c>
      <c r="E7" s="14">
        <v>3.0</v>
      </c>
      <c r="F7" s="14">
        <v>3.0</v>
      </c>
      <c r="G7" s="14">
        <v>3.0</v>
      </c>
      <c r="H7" s="10"/>
      <c r="I7" s="15" t="s">
        <v>4</v>
      </c>
      <c r="J7" s="15" t="s">
        <v>21</v>
      </c>
      <c r="K7" s="16" t="s">
        <v>22</v>
      </c>
      <c r="L7" s="17">
        <v>8039.0</v>
      </c>
      <c r="M7" s="17">
        <f>SUM(C7:C12)*L7</f>
        <v>136663</v>
      </c>
      <c r="N7" s="17">
        <f>SUM(C14:C18)*L7</f>
        <v>305482</v>
      </c>
      <c r="O7" s="17">
        <f>SUM(C20:C62)*L7</f>
        <v>80390</v>
      </c>
      <c r="P7" s="17">
        <f>SUM(C64:C65)*L7</f>
        <v>1061148</v>
      </c>
      <c r="Q7" s="17">
        <f>SUM(C66:C87)*L7</f>
        <v>426067</v>
      </c>
      <c r="R7" s="17">
        <f>SUM(C89:C98)*L7</f>
        <v>1752502</v>
      </c>
      <c r="U7" s="18">
        <v>1723763.0</v>
      </c>
      <c r="V7" s="4" t="s">
        <v>23</v>
      </c>
    </row>
    <row r="8" outlineLevel="1">
      <c r="A8" s="13" t="s">
        <v>24</v>
      </c>
      <c r="B8" s="14">
        <v>2.0</v>
      </c>
      <c r="C8" s="14">
        <v>4.0</v>
      </c>
      <c r="D8" s="14">
        <v>0.0</v>
      </c>
      <c r="E8" s="14">
        <v>0.0</v>
      </c>
      <c r="F8" s="14">
        <v>0.0</v>
      </c>
      <c r="G8" s="14">
        <v>0.0</v>
      </c>
      <c r="I8" s="15" t="s">
        <v>5</v>
      </c>
      <c r="J8" s="15" t="s">
        <v>25</v>
      </c>
      <c r="K8" s="16"/>
      <c r="L8" s="17">
        <v>5923.0</v>
      </c>
      <c r="M8" s="17">
        <f>SUM(D7:D12)*L8</f>
        <v>65153</v>
      </c>
      <c r="N8" s="17">
        <f>SUM(D14:D18)*L8</f>
        <v>307996</v>
      </c>
      <c r="O8" s="17">
        <f>SUM(D20:D62)*L8</f>
        <v>4009871</v>
      </c>
      <c r="P8" s="17">
        <v>0.0</v>
      </c>
      <c r="Q8" s="17">
        <f>SUM(D67:D87)*L8</f>
        <v>1599210</v>
      </c>
      <c r="R8" s="17">
        <f>SUM(D89:D98)*L8</f>
        <v>1119447</v>
      </c>
      <c r="U8" s="18">
        <v>1149999.0</v>
      </c>
      <c r="V8" s="4" t="s">
        <v>26</v>
      </c>
    </row>
    <row r="9" outlineLevel="1">
      <c r="A9" s="13" t="s">
        <v>27</v>
      </c>
      <c r="B9" s="14">
        <v>1.0</v>
      </c>
      <c r="C9" s="14">
        <v>2.0</v>
      </c>
      <c r="D9" s="14">
        <v>0.0</v>
      </c>
      <c r="E9" s="14">
        <v>0.0</v>
      </c>
      <c r="F9" s="14">
        <v>0.0</v>
      </c>
      <c r="G9" s="14">
        <v>0.0</v>
      </c>
      <c r="I9" s="15" t="s">
        <v>28</v>
      </c>
      <c r="J9" s="15" t="s">
        <v>29</v>
      </c>
      <c r="K9" s="16" t="s">
        <v>30</v>
      </c>
      <c r="L9" s="17">
        <v>6520.0</v>
      </c>
      <c r="M9" s="17">
        <v>0.0</v>
      </c>
      <c r="N9" s="17">
        <f>SUM(D14:D18)*L9</f>
        <v>339040</v>
      </c>
      <c r="O9" s="17">
        <f>SUM(E20:E62)*L9</f>
        <v>4192360</v>
      </c>
      <c r="P9" s="17">
        <v>0.0</v>
      </c>
      <c r="Q9" s="17">
        <f>SUM(F67:F87)*L9</f>
        <v>652000</v>
      </c>
      <c r="R9" s="17">
        <f>SUM(E89:E98)*L9</f>
        <v>326000</v>
      </c>
      <c r="U9" s="18">
        <v>1323077.0</v>
      </c>
      <c r="V9" s="4" t="s">
        <v>31</v>
      </c>
    </row>
    <row r="10" outlineLevel="1">
      <c r="A10" s="13" t="s">
        <v>32</v>
      </c>
      <c r="B10" s="14">
        <v>2.0</v>
      </c>
      <c r="C10" s="14">
        <v>2.0</v>
      </c>
      <c r="D10" s="14">
        <v>2.0</v>
      </c>
      <c r="E10" s="14">
        <v>0.0</v>
      </c>
      <c r="F10" s="14">
        <v>0.0</v>
      </c>
      <c r="G10" s="14">
        <v>4.0</v>
      </c>
      <c r="I10" s="15" t="s">
        <v>7</v>
      </c>
      <c r="J10" s="15" t="s">
        <v>33</v>
      </c>
      <c r="K10" s="16" t="s">
        <v>34</v>
      </c>
      <c r="L10" s="17">
        <v>6769.0</v>
      </c>
      <c r="M10" s="17">
        <f>SUM(F7:F12)*L10</f>
        <v>40614</v>
      </c>
      <c r="N10" s="17">
        <f>SUM(F14:F18)*L10</f>
        <v>0</v>
      </c>
      <c r="O10" s="17">
        <f>SUM(F20:F62)*L10</f>
        <v>6769</v>
      </c>
      <c r="P10" s="17">
        <v>0.0</v>
      </c>
      <c r="Q10" s="17">
        <f>SUM(F67:F87)*L10</f>
        <v>676900</v>
      </c>
      <c r="R10" s="17">
        <f>SUM(F89:F98)*L10</f>
        <v>94766</v>
      </c>
      <c r="U10" s="18">
        <v>687500.0</v>
      </c>
    </row>
    <row r="11" outlineLevel="1">
      <c r="A11" s="13" t="s">
        <v>35</v>
      </c>
      <c r="B11" s="14">
        <v>5.0</v>
      </c>
      <c r="C11" s="14">
        <v>3.0</v>
      </c>
      <c r="D11" s="14">
        <v>3.0</v>
      </c>
      <c r="E11" s="14">
        <v>3.0</v>
      </c>
      <c r="F11" s="14">
        <v>3.0</v>
      </c>
      <c r="G11" s="14">
        <v>3.0</v>
      </c>
      <c r="I11" s="15" t="s">
        <v>8</v>
      </c>
      <c r="J11" s="15" t="s">
        <v>36</v>
      </c>
      <c r="K11" s="16"/>
      <c r="L11" s="17">
        <v>3692.0</v>
      </c>
      <c r="M11" s="17">
        <f>SUM(G7:G12)*L11</f>
        <v>47996</v>
      </c>
      <c r="N11" s="17">
        <f>SUM(G14:G18)*L11</f>
        <v>14768</v>
      </c>
      <c r="O11" s="17">
        <f>SUM(G20:G62)*L11</f>
        <v>1362348</v>
      </c>
      <c r="P11" s="17">
        <v>0.0</v>
      </c>
      <c r="Q11" s="17">
        <f>SUM(G67:G76)*L11</f>
        <v>0</v>
      </c>
      <c r="R11" s="17">
        <f>SUM(G89:G98)*L11</f>
        <v>0</v>
      </c>
      <c r="U11" s="18">
        <v>600000.0</v>
      </c>
    </row>
    <row r="12">
      <c r="A12" s="13" t="s">
        <v>37</v>
      </c>
      <c r="B12" s="14">
        <v>3.0</v>
      </c>
      <c r="C12" s="14">
        <v>3.0</v>
      </c>
      <c r="D12" s="14">
        <v>3.0</v>
      </c>
      <c r="E12" s="14">
        <v>3.0</v>
      </c>
      <c r="F12" s="14">
        <v>0.0</v>
      </c>
      <c r="G12" s="14">
        <v>3.0</v>
      </c>
      <c r="I12" s="4"/>
      <c r="L12" s="19" t="s">
        <v>38</v>
      </c>
      <c r="M12" s="17">
        <f t="shared" ref="M12:O12" si="1">SUM(M7:M11)</f>
        <v>290426</v>
      </c>
      <c r="N12" s="17">
        <f t="shared" si="1"/>
        <v>967286</v>
      </c>
      <c r="O12" s="17">
        <f t="shared" si="1"/>
        <v>9651738</v>
      </c>
      <c r="P12" s="17">
        <v>0.0</v>
      </c>
      <c r="Q12" s="17">
        <f t="shared" ref="Q12:R12" si="2">SUM(Q7:Q11)</f>
        <v>3354177</v>
      </c>
      <c r="R12" s="17">
        <f t="shared" si="2"/>
        <v>3292715</v>
      </c>
    </row>
    <row r="13" outlineLevel="1">
      <c r="A13" s="11" t="s">
        <v>13</v>
      </c>
      <c r="B13" s="11"/>
      <c r="C13" s="11"/>
      <c r="D13" s="11"/>
      <c r="E13" s="11"/>
      <c r="F13" s="11"/>
      <c r="G13" s="11"/>
      <c r="H13" s="4"/>
    </row>
    <row r="14" outlineLevel="1">
      <c r="A14" s="13" t="s">
        <v>39</v>
      </c>
      <c r="B14" s="14">
        <v>1.0</v>
      </c>
      <c r="C14" s="14">
        <v>4.0</v>
      </c>
      <c r="D14" s="14">
        <v>4.0</v>
      </c>
      <c r="E14" s="14">
        <v>0.0</v>
      </c>
      <c r="F14" s="14">
        <v>0.0</v>
      </c>
      <c r="G14" s="14">
        <v>4.0</v>
      </c>
      <c r="H14" s="4"/>
    </row>
    <row r="15" outlineLevel="1">
      <c r="A15" s="20" t="s">
        <v>40</v>
      </c>
      <c r="B15" s="14">
        <v>2.0</v>
      </c>
      <c r="C15" s="14">
        <v>16.0</v>
      </c>
      <c r="D15" s="14">
        <v>16.0</v>
      </c>
      <c r="E15" s="14">
        <v>0.0</v>
      </c>
      <c r="F15" s="14">
        <v>0.0</v>
      </c>
      <c r="G15" s="14">
        <v>0.0</v>
      </c>
      <c r="H15" s="4"/>
      <c r="I15" s="21" t="s">
        <v>41</v>
      </c>
    </row>
    <row r="16" outlineLevel="1">
      <c r="A16" s="13" t="s">
        <v>42</v>
      </c>
      <c r="B16" s="14">
        <v>1.0</v>
      </c>
      <c r="C16" s="14">
        <v>1.0</v>
      </c>
      <c r="D16" s="14">
        <v>8.0</v>
      </c>
      <c r="E16" s="14">
        <v>0.0</v>
      </c>
      <c r="F16" s="14">
        <v>0.0</v>
      </c>
      <c r="G16" s="14">
        <v>0.0</v>
      </c>
      <c r="H16" s="4"/>
    </row>
    <row r="17" outlineLevel="1">
      <c r="A17" s="13" t="s">
        <v>43</v>
      </c>
      <c r="B17" s="14">
        <v>3.0</v>
      </c>
      <c r="C17" s="14">
        <v>1.0</v>
      </c>
      <c r="D17" s="14">
        <v>16.0</v>
      </c>
      <c r="E17" s="14">
        <v>0.0</v>
      </c>
      <c r="F17" s="14">
        <v>0.0</v>
      </c>
      <c r="G17" s="14">
        <v>0.0</v>
      </c>
      <c r="H17" s="4"/>
      <c r="I17" s="22" t="s">
        <v>44</v>
      </c>
      <c r="J17" s="23"/>
    </row>
    <row r="18">
      <c r="A18" s="13" t="s">
        <v>45</v>
      </c>
      <c r="B18" s="14">
        <v>2.0</v>
      </c>
      <c r="C18" s="14">
        <v>16.0</v>
      </c>
      <c r="D18" s="14">
        <v>8.0</v>
      </c>
      <c r="E18" s="14">
        <v>0.0</v>
      </c>
      <c r="F18" s="14">
        <v>0.0</v>
      </c>
      <c r="G18" s="14">
        <v>0.0</v>
      </c>
      <c r="I18" s="15" t="s">
        <v>2</v>
      </c>
      <c r="J18" s="17">
        <f>SUM(M7:M11)</f>
        <v>290426</v>
      </c>
    </row>
    <row r="19" outlineLevel="1">
      <c r="A19" s="11" t="s">
        <v>46</v>
      </c>
      <c r="B19" s="11"/>
      <c r="C19" s="11"/>
      <c r="D19" s="11"/>
      <c r="E19" s="11"/>
      <c r="F19" s="11"/>
      <c r="G19" s="11"/>
      <c r="H19" s="4"/>
      <c r="I19" s="15" t="s">
        <v>47</v>
      </c>
      <c r="J19" s="17">
        <f>SUM(N7:N11)</f>
        <v>967286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outlineLevel="1">
      <c r="A20" s="13" t="s">
        <v>48</v>
      </c>
      <c r="B20" s="14">
        <v>3.0</v>
      </c>
      <c r="C20" s="14">
        <v>0.0</v>
      </c>
      <c r="D20" s="14">
        <v>4.0</v>
      </c>
      <c r="E20" s="14">
        <v>0.0</v>
      </c>
      <c r="F20" s="14">
        <v>0.0</v>
      </c>
      <c r="G20" s="14">
        <v>3.0</v>
      </c>
      <c r="H20" s="4"/>
      <c r="I20" s="15" t="s">
        <v>14</v>
      </c>
      <c r="J20" s="17">
        <f>SUM(O6:O11)</f>
        <v>9651738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 outlineLevel="1">
      <c r="A21" s="13" t="s">
        <v>49</v>
      </c>
      <c r="B21" s="14">
        <v>10.0</v>
      </c>
      <c r="C21" s="14">
        <v>0.0</v>
      </c>
      <c r="D21" s="14">
        <v>88.0</v>
      </c>
      <c r="E21" s="14">
        <v>0.0</v>
      </c>
      <c r="F21" s="14">
        <v>0.0</v>
      </c>
      <c r="G21" s="14">
        <v>0.0</v>
      </c>
      <c r="H21" s="4"/>
      <c r="I21" s="15" t="s">
        <v>50</v>
      </c>
      <c r="J21" s="17">
        <f>SUM(Q7:Q11)</f>
        <v>3354177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 outlineLevel="1">
      <c r="A22" s="13" t="s">
        <v>51</v>
      </c>
      <c r="B22" s="14">
        <v>2.0</v>
      </c>
      <c r="C22" s="14">
        <v>0.0</v>
      </c>
      <c r="D22" s="14">
        <v>16.0</v>
      </c>
      <c r="E22" s="14">
        <v>0.0</v>
      </c>
      <c r="F22" s="14">
        <v>0.0</v>
      </c>
      <c r="G22" s="14">
        <v>16.0</v>
      </c>
      <c r="H22" s="4"/>
      <c r="I22" s="15" t="s">
        <v>52</v>
      </c>
      <c r="J22" s="17">
        <f>SUM(R7:R11)</f>
        <v>3292715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 outlineLevel="1">
      <c r="A23" s="24" t="s">
        <v>53</v>
      </c>
      <c r="B23" s="25"/>
      <c r="C23" s="26">
        <v>1.0</v>
      </c>
      <c r="D23" s="27"/>
      <c r="E23" s="25"/>
      <c r="F23" s="25"/>
      <c r="G23" s="28"/>
      <c r="H23" s="4"/>
      <c r="I23" s="29" t="s">
        <v>54</v>
      </c>
      <c r="J23" s="30">
        <f>SUM(J18:J22)</f>
        <v>17556342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 outlineLevel="1">
      <c r="A24" s="13" t="s">
        <v>55</v>
      </c>
      <c r="B24" s="31">
        <v>14.0</v>
      </c>
      <c r="C24" s="31">
        <v>0.0</v>
      </c>
      <c r="D24" s="31">
        <v>16.0</v>
      </c>
      <c r="E24" s="31">
        <v>112.0</v>
      </c>
      <c r="F24" s="31">
        <v>0.0</v>
      </c>
      <c r="G24" s="31">
        <v>0.0</v>
      </c>
      <c r="H24" s="4"/>
      <c r="I24" s="4"/>
      <c r="J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 outlineLevel="1">
      <c r="A25" s="13" t="s">
        <v>56</v>
      </c>
      <c r="B25" s="14">
        <v>9.0</v>
      </c>
      <c r="C25" s="14">
        <v>0.0</v>
      </c>
      <c r="D25" s="14">
        <v>4.0</v>
      </c>
      <c r="E25" s="14">
        <v>72.0</v>
      </c>
      <c r="F25" s="14">
        <v>0.0</v>
      </c>
      <c r="G25" s="14">
        <v>0.0</v>
      </c>
      <c r="H25" s="4"/>
      <c r="I25" s="22" t="s">
        <v>57</v>
      </c>
      <c r="J25" s="2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3" t="s">
        <v>58</v>
      </c>
      <c r="B26" s="14">
        <v>6.0</v>
      </c>
      <c r="C26" s="14">
        <v>0.0</v>
      </c>
      <c r="D26" s="14">
        <v>16.0</v>
      </c>
      <c r="E26" s="14">
        <v>52.0</v>
      </c>
      <c r="F26" s="14">
        <v>0.0</v>
      </c>
      <c r="G26" s="14">
        <v>0.0</v>
      </c>
      <c r="I26" s="15" t="s">
        <v>4</v>
      </c>
      <c r="J26" s="17">
        <f t="shared" ref="J26:J30" si="3">SUM(M7:R7)</f>
        <v>3762252</v>
      </c>
    </row>
    <row r="27" ht="15.75" customHeight="1" outlineLevel="1">
      <c r="A27" s="13" t="s">
        <v>59</v>
      </c>
      <c r="B27" s="14">
        <v>10.0</v>
      </c>
      <c r="C27" s="14">
        <v>0.0</v>
      </c>
      <c r="D27" s="14">
        <v>16.0</v>
      </c>
      <c r="E27" s="14">
        <v>88.0</v>
      </c>
      <c r="F27" s="14">
        <v>0.0</v>
      </c>
      <c r="G27" s="14">
        <v>0.0</v>
      </c>
      <c r="I27" s="15" t="s">
        <v>60</v>
      </c>
      <c r="J27" s="17">
        <f t="shared" si="3"/>
        <v>7101677</v>
      </c>
    </row>
    <row r="28" ht="15.75" customHeight="1" outlineLevel="1">
      <c r="A28" s="13" t="s">
        <v>61</v>
      </c>
      <c r="B28" s="14">
        <v>10.0</v>
      </c>
      <c r="C28" s="14">
        <v>0.0</v>
      </c>
      <c r="D28" s="14">
        <v>16.0</v>
      </c>
      <c r="E28" s="14">
        <v>88.0</v>
      </c>
      <c r="F28" s="14">
        <v>0.0</v>
      </c>
      <c r="G28" s="14">
        <v>0.0</v>
      </c>
      <c r="I28" s="15" t="s">
        <v>29</v>
      </c>
      <c r="J28" s="17">
        <f t="shared" si="3"/>
        <v>5509400</v>
      </c>
    </row>
    <row r="29" ht="15.75" customHeight="1" outlineLevel="1">
      <c r="A29" s="24" t="s">
        <v>62</v>
      </c>
      <c r="B29" s="25"/>
      <c r="C29" s="26">
        <v>1.0</v>
      </c>
      <c r="D29" s="25"/>
      <c r="E29" s="25"/>
      <c r="F29" s="25"/>
      <c r="G29" s="32"/>
      <c r="I29" s="15" t="s">
        <v>33</v>
      </c>
      <c r="J29" s="17">
        <f t="shared" si="3"/>
        <v>819049</v>
      </c>
    </row>
    <row r="30" ht="15.75" customHeight="1" outlineLevel="1">
      <c r="A30" s="13" t="s">
        <v>63</v>
      </c>
      <c r="B30" s="14">
        <v>3.0</v>
      </c>
      <c r="C30" s="14">
        <v>0.0</v>
      </c>
      <c r="D30" s="14">
        <v>24.0</v>
      </c>
      <c r="E30" s="14">
        <v>3.0</v>
      </c>
      <c r="F30" s="14">
        <v>0.0</v>
      </c>
      <c r="G30" s="14">
        <v>0.0</v>
      </c>
      <c r="I30" s="15" t="s">
        <v>36</v>
      </c>
      <c r="J30" s="17">
        <f t="shared" si="3"/>
        <v>1425112</v>
      </c>
    </row>
    <row r="31" ht="15.75" customHeight="1" outlineLevel="1">
      <c r="A31" s="13" t="s">
        <v>64</v>
      </c>
      <c r="B31" s="14">
        <v>5.0</v>
      </c>
      <c r="C31" s="14">
        <v>0.0</v>
      </c>
      <c r="D31" s="14">
        <v>44.0</v>
      </c>
      <c r="E31" s="14">
        <v>44.0</v>
      </c>
      <c r="F31" s="14">
        <v>0.0</v>
      </c>
      <c r="G31" s="14">
        <v>0.0</v>
      </c>
      <c r="I31" s="29" t="s">
        <v>65</v>
      </c>
      <c r="J31" s="30">
        <f>SUM(J26:J30)</f>
        <v>18617490</v>
      </c>
    </row>
    <row r="32" ht="15.75" customHeight="1" outlineLevel="1">
      <c r="A32" s="13" t="s">
        <v>66</v>
      </c>
      <c r="B32" s="14">
        <v>5.0</v>
      </c>
      <c r="C32" s="14">
        <v>4.0</v>
      </c>
      <c r="D32" s="14">
        <v>44.0</v>
      </c>
      <c r="E32" s="14">
        <v>26.0</v>
      </c>
      <c r="F32" s="14">
        <v>0.0</v>
      </c>
      <c r="G32" s="14">
        <v>44.0</v>
      </c>
    </row>
    <row r="33" ht="15.75" customHeight="1" outlineLevel="1">
      <c r="A33" s="13" t="s">
        <v>67</v>
      </c>
      <c r="B33" s="14">
        <v>1.0</v>
      </c>
      <c r="C33" s="14">
        <v>0.0</v>
      </c>
      <c r="D33" s="14">
        <v>8.0</v>
      </c>
      <c r="E33" s="14">
        <v>1.0</v>
      </c>
      <c r="F33" s="14">
        <v>0.0</v>
      </c>
      <c r="G33" s="14">
        <v>4.0</v>
      </c>
    </row>
    <row r="34" ht="15.0" customHeight="1">
      <c r="A34" s="33" t="s">
        <v>68</v>
      </c>
      <c r="B34" s="14">
        <v>1.0</v>
      </c>
      <c r="C34" s="14">
        <v>0.0</v>
      </c>
      <c r="D34" s="14">
        <v>8.0</v>
      </c>
      <c r="E34" s="14">
        <v>1.0</v>
      </c>
      <c r="F34" s="14">
        <v>0.0</v>
      </c>
      <c r="G34" s="14">
        <v>4.0</v>
      </c>
    </row>
    <row r="35" ht="15.75" customHeight="1" outlineLevel="1">
      <c r="A35" s="13" t="s">
        <v>69</v>
      </c>
      <c r="B35" s="14">
        <v>1.0</v>
      </c>
      <c r="C35" s="14">
        <v>0.0</v>
      </c>
      <c r="D35" s="14">
        <v>8.0</v>
      </c>
      <c r="E35" s="14">
        <v>1.0</v>
      </c>
      <c r="F35" s="14">
        <v>0.0</v>
      </c>
      <c r="G35" s="14">
        <v>4.0</v>
      </c>
    </row>
    <row r="36" ht="15.75" customHeight="1">
      <c r="A36" s="24" t="s">
        <v>70</v>
      </c>
      <c r="B36" s="34"/>
      <c r="C36" s="35">
        <v>1.0</v>
      </c>
      <c r="D36" s="24"/>
      <c r="E36" s="34"/>
      <c r="F36" s="34"/>
      <c r="G36" s="32"/>
    </row>
    <row r="37" ht="15.75" customHeight="1">
      <c r="A37" s="13" t="s">
        <v>71</v>
      </c>
      <c r="B37" s="14">
        <v>2.0</v>
      </c>
      <c r="C37" s="14">
        <v>0.0</v>
      </c>
      <c r="D37" s="14">
        <v>16.0</v>
      </c>
      <c r="E37" s="14">
        <v>0.0</v>
      </c>
      <c r="F37" s="14">
        <v>0.0</v>
      </c>
      <c r="G37" s="14">
        <v>16.0</v>
      </c>
    </row>
    <row r="38" ht="15.75" customHeight="1">
      <c r="A38" s="13" t="s">
        <v>72</v>
      </c>
      <c r="B38" s="14">
        <v>1.0</v>
      </c>
      <c r="C38" s="14">
        <v>0.0</v>
      </c>
      <c r="D38" s="14">
        <v>8.0</v>
      </c>
      <c r="E38" s="14">
        <v>0.0</v>
      </c>
      <c r="F38" s="14">
        <v>0.0</v>
      </c>
      <c r="G38" s="14">
        <v>8.0</v>
      </c>
    </row>
    <row r="39" ht="15.75" customHeight="1">
      <c r="A39" s="13" t="s">
        <v>73</v>
      </c>
      <c r="B39" s="14">
        <v>2.0</v>
      </c>
      <c r="C39" s="14">
        <v>0.0</v>
      </c>
      <c r="D39" s="14">
        <v>16.0</v>
      </c>
      <c r="E39" s="14">
        <v>0.0</v>
      </c>
      <c r="F39" s="14">
        <v>0.0</v>
      </c>
      <c r="G39" s="14">
        <v>16.0</v>
      </c>
    </row>
    <row r="40" ht="15.0" customHeight="1">
      <c r="A40" s="13" t="s">
        <v>74</v>
      </c>
      <c r="B40" s="14">
        <v>5.0</v>
      </c>
      <c r="C40" s="14">
        <v>0.0</v>
      </c>
      <c r="D40" s="14">
        <v>44.0</v>
      </c>
      <c r="E40" s="14">
        <v>0.0</v>
      </c>
      <c r="F40" s="14">
        <v>0.0</v>
      </c>
      <c r="G40" s="14">
        <v>16.0</v>
      </c>
    </row>
    <row r="41" ht="15.0" customHeight="1">
      <c r="A41" s="13" t="s">
        <v>75</v>
      </c>
      <c r="B41" s="14">
        <v>2.0</v>
      </c>
      <c r="C41" s="14">
        <v>0.0</v>
      </c>
      <c r="D41" s="14">
        <v>24.0</v>
      </c>
      <c r="E41" s="14">
        <v>0.0</v>
      </c>
      <c r="F41" s="14">
        <v>0.0</v>
      </c>
      <c r="G41" s="14">
        <v>16.0</v>
      </c>
    </row>
    <row r="42" ht="15.0" customHeight="1">
      <c r="A42" s="13" t="s">
        <v>76</v>
      </c>
      <c r="B42" s="14">
        <v>2.0</v>
      </c>
      <c r="C42" s="14">
        <v>0.0</v>
      </c>
      <c r="D42" s="14">
        <v>8.0</v>
      </c>
      <c r="E42" s="14">
        <v>0.0</v>
      </c>
      <c r="F42" s="14">
        <v>0.0</v>
      </c>
      <c r="G42" s="14">
        <v>8.0</v>
      </c>
    </row>
    <row r="43" ht="15.0" customHeight="1">
      <c r="A43" s="13" t="s">
        <v>77</v>
      </c>
      <c r="B43" s="14">
        <v>5.0</v>
      </c>
      <c r="C43" s="14">
        <v>0.0</v>
      </c>
      <c r="D43" s="14">
        <v>44.0</v>
      </c>
      <c r="E43" s="14">
        <v>16.0</v>
      </c>
      <c r="F43" s="14">
        <v>0.0</v>
      </c>
      <c r="G43" s="14">
        <v>8.0</v>
      </c>
    </row>
    <row r="44" ht="15.0" customHeight="1">
      <c r="A44" s="13" t="s">
        <v>78</v>
      </c>
      <c r="B44" s="14">
        <v>2.0</v>
      </c>
      <c r="C44" s="14">
        <v>0.0</v>
      </c>
      <c r="D44" s="14">
        <v>16.0</v>
      </c>
      <c r="E44" s="14">
        <v>3.0</v>
      </c>
      <c r="F44" s="14">
        <v>0.0</v>
      </c>
      <c r="G44" s="14">
        <v>8.0</v>
      </c>
    </row>
    <row r="45" ht="15.0" customHeight="1">
      <c r="A45" s="13" t="s">
        <v>79</v>
      </c>
      <c r="B45" s="14">
        <v>2.0</v>
      </c>
      <c r="C45" s="14">
        <v>0.0</v>
      </c>
      <c r="D45" s="14">
        <v>5.0</v>
      </c>
      <c r="E45" s="14">
        <v>0.0</v>
      </c>
      <c r="F45" s="14">
        <v>0.0</v>
      </c>
      <c r="G45" s="14">
        <v>16.0</v>
      </c>
    </row>
    <row r="46" ht="15.0" customHeight="1">
      <c r="A46" s="13" t="s">
        <v>80</v>
      </c>
      <c r="B46" s="14">
        <v>2.0</v>
      </c>
      <c r="C46" s="14">
        <v>0.0</v>
      </c>
      <c r="D46" s="14">
        <v>8.0</v>
      </c>
      <c r="E46" s="14">
        <v>0.0</v>
      </c>
      <c r="F46" s="14">
        <v>0.0</v>
      </c>
      <c r="G46" s="14">
        <v>16.0</v>
      </c>
    </row>
    <row r="47" ht="15.0" customHeight="1">
      <c r="A47" s="34" t="s">
        <v>81</v>
      </c>
      <c r="B47" s="34"/>
      <c r="C47" s="35">
        <v>1.0</v>
      </c>
      <c r="D47" s="24"/>
      <c r="E47" s="34"/>
      <c r="F47" s="34"/>
      <c r="G47" s="32"/>
    </row>
    <row r="48" ht="15.0" customHeight="1">
      <c r="A48" s="13" t="s">
        <v>82</v>
      </c>
      <c r="B48" s="14">
        <v>5.0</v>
      </c>
      <c r="C48" s="14">
        <v>0.0</v>
      </c>
      <c r="D48" s="14">
        <v>16.0</v>
      </c>
      <c r="E48" s="14">
        <v>44.0</v>
      </c>
      <c r="F48" s="14">
        <v>0.0</v>
      </c>
      <c r="G48" s="14">
        <v>0.0</v>
      </c>
    </row>
    <row r="49" ht="15.0" customHeight="1">
      <c r="A49" s="13" t="s">
        <v>83</v>
      </c>
      <c r="B49" s="14">
        <v>4.0</v>
      </c>
      <c r="C49" s="14">
        <v>0.0</v>
      </c>
      <c r="D49" s="14">
        <v>24.0</v>
      </c>
      <c r="E49" s="14">
        <v>44.0</v>
      </c>
      <c r="F49" s="14">
        <v>0.0</v>
      </c>
      <c r="G49" s="14">
        <v>24.0</v>
      </c>
    </row>
    <row r="50" ht="15.0" customHeight="1">
      <c r="A50" s="13" t="s">
        <v>84</v>
      </c>
      <c r="B50" s="14">
        <v>5.0</v>
      </c>
      <c r="C50" s="14">
        <v>0.0</v>
      </c>
      <c r="D50" s="14">
        <v>16.0</v>
      </c>
      <c r="E50" s="14">
        <v>44.0</v>
      </c>
      <c r="F50" s="14">
        <v>0.0</v>
      </c>
      <c r="G50" s="14">
        <v>0.0</v>
      </c>
    </row>
    <row r="51" ht="15.0" customHeight="1">
      <c r="A51" s="13" t="s">
        <v>85</v>
      </c>
      <c r="B51" s="14">
        <v>3.0</v>
      </c>
      <c r="C51" s="14">
        <v>0.0</v>
      </c>
      <c r="D51" s="14">
        <v>24.0</v>
      </c>
      <c r="E51" s="14">
        <v>0.0</v>
      </c>
      <c r="F51" s="14">
        <v>0.0</v>
      </c>
      <c r="G51" s="14">
        <v>0.0</v>
      </c>
    </row>
    <row r="52" ht="15.75" customHeight="1">
      <c r="A52" s="24" t="s">
        <v>86</v>
      </c>
      <c r="B52" s="34"/>
      <c r="C52" s="35">
        <v>1.0</v>
      </c>
      <c r="D52" s="24"/>
      <c r="E52" s="34"/>
      <c r="F52" s="34"/>
      <c r="G52" s="3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5.75" customHeight="1">
      <c r="A53" s="13" t="s">
        <v>87</v>
      </c>
      <c r="B53" s="14">
        <v>2.0</v>
      </c>
      <c r="C53" s="14">
        <v>0.0</v>
      </c>
      <c r="D53" s="14">
        <v>2.0</v>
      </c>
      <c r="E53" s="14">
        <v>2.0</v>
      </c>
      <c r="F53" s="14">
        <v>0.0</v>
      </c>
      <c r="G53" s="14">
        <v>0.0</v>
      </c>
    </row>
    <row r="54" ht="15.75" customHeight="1">
      <c r="A54" s="13" t="s">
        <v>88</v>
      </c>
      <c r="B54" s="14">
        <v>1.0</v>
      </c>
      <c r="C54" s="14">
        <v>0.0</v>
      </c>
      <c r="D54" s="14">
        <v>8.0</v>
      </c>
      <c r="E54" s="14">
        <v>0.0</v>
      </c>
      <c r="F54" s="14">
        <v>0.0</v>
      </c>
      <c r="G54" s="14">
        <v>8.0</v>
      </c>
    </row>
    <row r="55" ht="15.75" customHeight="1">
      <c r="A55" s="13" t="s">
        <v>89</v>
      </c>
      <c r="B55" s="14">
        <v>2.0</v>
      </c>
      <c r="C55" s="14">
        <v>0.0</v>
      </c>
      <c r="D55" s="14">
        <v>2.0</v>
      </c>
      <c r="E55" s="14">
        <v>0.0</v>
      </c>
      <c r="F55" s="14">
        <v>0.0</v>
      </c>
      <c r="G55" s="14">
        <v>16.0</v>
      </c>
    </row>
    <row r="56" ht="15.0" customHeight="1">
      <c r="A56" s="13" t="s">
        <v>90</v>
      </c>
      <c r="B56" s="14">
        <v>5.0</v>
      </c>
      <c r="C56" s="14">
        <v>0.0</v>
      </c>
      <c r="D56" s="14">
        <v>44.0</v>
      </c>
      <c r="E56" s="14">
        <v>2.0</v>
      </c>
      <c r="F56" s="14">
        <v>0.0</v>
      </c>
      <c r="G56" s="14">
        <v>44.0</v>
      </c>
    </row>
    <row r="57" ht="15.75" customHeight="1">
      <c r="A57" s="24" t="s">
        <v>91</v>
      </c>
      <c r="B57" s="34"/>
      <c r="C57" s="35">
        <v>1.0</v>
      </c>
      <c r="D57" s="24"/>
      <c r="E57" s="34"/>
      <c r="F57" s="34"/>
      <c r="G57" s="32"/>
    </row>
    <row r="58" ht="15.75" customHeight="1">
      <c r="A58" s="13" t="s">
        <v>92</v>
      </c>
      <c r="B58" s="14">
        <v>1.0</v>
      </c>
      <c r="C58" s="14">
        <v>0.0</v>
      </c>
      <c r="D58" s="14">
        <v>0.0</v>
      </c>
      <c r="E58" s="14">
        <v>0.0</v>
      </c>
      <c r="F58" s="14">
        <v>1.0</v>
      </c>
      <c r="G58" s="14">
        <v>2.0</v>
      </c>
    </row>
    <row r="59" ht="15.75" customHeight="1">
      <c r="A59" s="13" t="s">
        <v>71</v>
      </c>
      <c r="B59" s="14">
        <v>1.0</v>
      </c>
      <c r="C59" s="14">
        <v>0.0</v>
      </c>
      <c r="D59" s="14">
        <v>8.0</v>
      </c>
      <c r="E59" s="14">
        <v>0.0</v>
      </c>
      <c r="F59" s="14">
        <v>0.0</v>
      </c>
      <c r="G59" s="14">
        <v>8.0</v>
      </c>
    </row>
    <row r="60" ht="15.75" customHeight="1">
      <c r="A60" s="13" t="s">
        <v>93</v>
      </c>
      <c r="B60" s="14">
        <v>2.0</v>
      </c>
      <c r="C60" s="14">
        <v>0.0</v>
      </c>
      <c r="D60" s="14">
        <v>8.0</v>
      </c>
      <c r="E60" s="14">
        <v>0.0</v>
      </c>
      <c r="F60" s="14">
        <v>0.0</v>
      </c>
      <c r="G60" s="14">
        <v>24.0</v>
      </c>
    </row>
    <row r="61" ht="15.75" customHeight="1">
      <c r="A61" s="13" t="s">
        <v>94</v>
      </c>
      <c r="B61" s="14">
        <v>2.0</v>
      </c>
      <c r="C61" s="14">
        <v>0.0</v>
      </c>
      <c r="D61" s="14">
        <v>16.0</v>
      </c>
      <c r="E61" s="14">
        <v>0.0</v>
      </c>
      <c r="F61" s="14">
        <v>0.0</v>
      </c>
      <c r="G61" s="14">
        <v>24.0</v>
      </c>
    </row>
    <row r="62" ht="15.75" customHeight="1">
      <c r="A62" s="13" t="s">
        <v>95</v>
      </c>
      <c r="B62" s="14">
        <v>2.0</v>
      </c>
      <c r="C62" s="14">
        <v>0.0</v>
      </c>
      <c r="D62" s="14">
        <v>8.0</v>
      </c>
      <c r="E62" s="14">
        <v>0.0</v>
      </c>
      <c r="F62" s="14">
        <v>0.0</v>
      </c>
      <c r="G62" s="14">
        <v>16.0</v>
      </c>
    </row>
    <row r="63" ht="15.75" customHeight="1">
      <c r="A63" s="34" t="s">
        <v>96</v>
      </c>
      <c r="B63" s="11"/>
      <c r="C63" s="11"/>
      <c r="D63" s="11"/>
      <c r="E63" s="11"/>
      <c r="F63" s="11"/>
      <c r="G63" s="11"/>
    </row>
    <row r="64" ht="15.75" customHeight="1">
      <c r="A64" s="13" t="s">
        <v>97</v>
      </c>
      <c r="B64" s="31">
        <v>10.0</v>
      </c>
      <c r="C64" s="31">
        <v>88.0</v>
      </c>
      <c r="D64" s="31">
        <v>0.0</v>
      </c>
      <c r="E64" s="31">
        <v>0.0</v>
      </c>
      <c r="F64" s="31">
        <v>0.0</v>
      </c>
      <c r="G64" s="31">
        <v>0.0</v>
      </c>
    </row>
    <row r="65" ht="15.75" customHeight="1">
      <c r="A65" s="13" t="s">
        <v>98</v>
      </c>
      <c r="B65" s="31">
        <v>5.0</v>
      </c>
      <c r="C65" s="31">
        <v>44.0</v>
      </c>
      <c r="D65" s="31">
        <v>0.0</v>
      </c>
      <c r="E65" s="31">
        <v>0.0</v>
      </c>
      <c r="F65" s="31">
        <v>0.0</v>
      </c>
      <c r="G65" s="31">
        <v>0.0</v>
      </c>
    </row>
    <row r="66" ht="15.0" customHeight="1">
      <c r="A66" s="34" t="s">
        <v>99</v>
      </c>
      <c r="B66" s="11"/>
      <c r="C66" s="11">
        <v>16.0</v>
      </c>
      <c r="D66" s="11"/>
      <c r="E66" s="11"/>
      <c r="F66" s="11"/>
      <c r="G66" s="11"/>
    </row>
    <row r="67" ht="15.75" customHeight="1">
      <c r="A67" s="36" t="s">
        <v>100</v>
      </c>
      <c r="B67" s="31">
        <v>3.0</v>
      </c>
      <c r="C67" s="31">
        <v>0.0</v>
      </c>
      <c r="D67" s="31">
        <v>2.0</v>
      </c>
      <c r="E67" s="31">
        <v>0.0</v>
      </c>
      <c r="F67" s="31">
        <v>4.0</v>
      </c>
      <c r="G67" s="31">
        <v>0.0</v>
      </c>
    </row>
    <row r="68" ht="15.75" customHeight="1">
      <c r="A68" s="37" t="s">
        <v>101</v>
      </c>
      <c r="B68" s="31">
        <v>3.0</v>
      </c>
      <c r="C68" s="31">
        <v>0.0</v>
      </c>
      <c r="D68" s="31">
        <v>24.0</v>
      </c>
      <c r="E68" s="31">
        <v>0.0</v>
      </c>
      <c r="F68" s="31">
        <v>0.0</v>
      </c>
      <c r="G68" s="31">
        <v>0.0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5.75" customHeight="1">
      <c r="A69" s="37" t="s">
        <v>102</v>
      </c>
      <c r="B69" s="31">
        <v>2.0</v>
      </c>
      <c r="C69" s="31">
        <v>0.0</v>
      </c>
      <c r="D69" s="31">
        <v>16.0</v>
      </c>
      <c r="E69" s="31">
        <v>0.0</v>
      </c>
      <c r="F69" s="31">
        <v>0.0</v>
      </c>
      <c r="G69" s="31">
        <v>0.0</v>
      </c>
    </row>
    <row r="70" ht="15.75" customHeight="1">
      <c r="A70" s="37" t="s">
        <v>103</v>
      </c>
      <c r="B70" s="31">
        <v>2.0</v>
      </c>
      <c r="C70" s="31">
        <v>0.0</v>
      </c>
      <c r="D70" s="31">
        <v>16.0</v>
      </c>
      <c r="E70" s="31">
        <v>16.0</v>
      </c>
      <c r="F70" s="31">
        <v>0.0</v>
      </c>
      <c r="G70" s="31">
        <v>0.0</v>
      </c>
    </row>
    <row r="71" ht="15.75" customHeight="1">
      <c r="A71" s="37" t="s">
        <v>104</v>
      </c>
      <c r="B71" s="31">
        <v>2.0</v>
      </c>
      <c r="C71" s="31">
        <v>0.0</v>
      </c>
      <c r="D71" s="31">
        <v>2.0</v>
      </c>
      <c r="E71" s="31">
        <v>0.0</v>
      </c>
      <c r="F71" s="31">
        <v>0.0</v>
      </c>
      <c r="G71" s="31">
        <v>0.0</v>
      </c>
    </row>
    <row r="72" ht="15.75" customHeight="1">
      <c r="A72" s="37" t="s">
        <v>105</v>
      </c>
      <c r="B72" s="31">
        <v>2.0</v>
      </c>
      <c r="C72" s="31">
        <v>0.0</v>
      </c>
      <c r="D72" s="31">
        <v>2.0</v>
      </c>
      <c r="E72" s="31">
        <v>0.0</v>
      </c>
      <c r="F72" s="31">
        <v>0.0</v>
      </c>
      <c r="G72" s="31">
        <v>0.0</v>
      </c>
    </row>
    <row r="73" ht="15.75" customHeight="1">
      <c r="A73" s="37" t="s">
        <v>106</v>
      </c>
      <c r="B73" s="31">
        <v>5.0</v>
      </c>
      <c r="C73" s="31">
        <v>0.0</v>
      </c>
      <c r="D73" s="31">
        <v>16.0</v>
      </c>
      <c r="E73" s="31">
        <v>0.0</v>
      </c>
      <c r="F73" s="31">
        <v>0.0</v>
      </c>
      <c r="G73" s="31">
        <v>0.0</v>
      </c>
    </row>
    <row r="74" ht="15.75" customHeight="1">
      <c r="A74" s="37" t="s">
        <v>107</v>
      </c>
      <c r="B74" s="31">
        <v>3.0</v>
      </c>
      <c r="C74" s="31">
        <v>6.0</v>
      </c>
      <c r="D74" s="31">
        <v>16.0</v>
      </c>
      <c r="E74" s="31">
        <v>0.0</v>
      </c>
      <c r="F74" s="31">
        <v>0.0</v>
      </c>
      <c r="G74" s="31">
        <v>0.0</v>
      </c>
    </row>
    <row r="75" ht="15.75" customHeight="1">
      <c r="A75" s="37" t="s">
        <v>108</v>
      </c>
      <c r="B75" s="31">
        <v>3.0</v>
      </c>
      <c r="C75" s="31">
        <v>0.0</v>
      </c>
      <c r="D75" s="31">
        <v>0.0</v>
      </c>
      <c r="E75" s="31">
        <v>0.0</v>
      </c>
      <c r="F75" s="31">
        <v>24.0</v>
      </c>
      <c r="G75" s="31">
        <v>0.0</v>
      </c>
    </row>
    <row r="76" ht="15.75" customHeight="1">
      <c r="A76" s="37" t="s">
        <v>109</v>
      </c>
      <c r="B76" s="31">
        <v>5.0</v>
      </c>
      <c r="C76" s="31">
        <v>0.0</v>
      </c>
      <c r="D76" s="31">
        <v>44.0</v>
      </c>
      <c r="E76" s="31">
        <v>0.0</v>
      </c>
      <c r="F76" s="31">
        <v>24.0</v>
      </c>
      <c r="G76" s="31">
        <v>0.0</v>
      </c>
    </row>
    <row r="77" ht="15.75" customHeight="1">
      <c r="A77" s="34" t="s">
        <v>110</v>
      </c>
      <c r="B77" s="11"/>
      <c r="C77" s="11">
        <v>16.0</v>
      </c>
      <c r="D77" s="11"/>
      <c r="E77" s="11"/>
      <c r="F77" s="11"/>
      <c r="G77" s="11"/>
    </row>
    <row r="78" ht="15.75" customHeight="1">
      <c r="A78" s="36" t="s">
        <v>100</v>
      </c>
      <c r="B78" s="31">
        <v>3.0</v>
      </c>
      <c r="C78" s="31">
        <v>0.0</v>
      </c>
      <c r="D78" s="31">
        <v>2.0</v>
      </c>
      <c r="E78" s="31">
        <v>0.0</v>
      </c>
      <c r="F78" s="31">
        <v>0.0</v>
      </c>
      <c r="G78" s="31">
        <v>0.0</v>
      </c>
    </row>
    <row r="79" ht="15.75" customHeight="1">
      <c r="A79" s="37" t="s">
        <v>111</v>
      </c>
      <c r="B79" s="31">
        <v>3.0</v>
      </c>
      <c r="C79" s="31">
        <v>0.0</v>
      </c>
      <c r="D79" s="31">
        <v>24.0</v>
      </c>
      <c r="E79" s="31">
        <v>0.0</v>
      </c>
      <c r="F79" s="31">
        <v>0.0</v>
      </c>
      <c r="G79" s="31">
        <v>0.0</v>
      </c>
    </row>
    <row r="80" ht="15.75" customHeight="1">
      <c r="A80" s="37" t="s">
        <v>102</v>
      </c>
      <c r="B80" s="31">
        <v>2.0</v>
      </c>
      <c r="C80" s="31">
        <v>0.0</v>
      </c>
      <c r="D80" s="31">
        <v>16.0</v>
      </c>
      <c r="E80" s="31">
        <v>0.0</v>
      </c>
      <c r="F80" s="31">
        <v>0.0</v>
      </c>
      <c r="G80" s="31">
        <v>0.0</v>
      </c>
    </row>
    <row r="81" ht="15.75" customHeight="1">
      <c r="A81" s="37" t="s">
        <v>112</v>
      </c>
      <c r="B81" s="31">
        <v>2.0</v>
      </c>
      <c r="C81" s="31">
        <v>0.0</v>
      </c>
      <c r="D81" s="31">
        <v>16.0</v>
      </c>
      <c r="E81" s="31">
        <v>0.0</v>
      </c>
      <c r="F81" s="31">
        <v>0.0</v>
      </c>
      <c r="G81" s="31">
        <v>0.0</v>
      </c>
    </row>
    <row r="82" ht="15.75" customHeight="1">
      <c r="A82" s="37" t="s">
        <v>103</v>
      </c>
      <c r="B82" s="31">
        <v>2.0</v>
      </c>
      <c r="C82" s="31">
        <v>1.0</v>
      </c>
      <c r="D82" s="31">
        <v>16.0</v>
      </c>
      <c r="E82" s="31">
        <v>16.0</v>
      </c>
      <c r="F82" s="31">
        <v>0.0</v>
      </c>
      <c r="G82" s="31">
        <v>0.0</v>
      </c>
    </row>
    <row r="83" ht="15.75" customHeight="1">
      <c r="A83" s="37" t="s">
        <v>105</v>
      </c>
      <c r="B83" s="31">
        <v>2.0</v>
      </c>
      <c r="C83" s="31">
        <v>0.0</v>
      </c>
      <c r="D83" s="31">
        <v>2.0</v>
      </c>
      <c r="E83" s="31">
        <v>0.0</v>
      </c>
      <c r="F83" s="31">
        <v>0.0</v>
      </c>
      <c r="G83" s="31">
        <v>0.0</v>
      </c>
    </row>
    <row r="84" ht="15.75" customHeight="1">
      <c r="A84" s="37" t="s">
        <v>106</v>
      </c>
      <c r="B84" s="31">
        <v>3.0</v>
      </c>
      <c r="C84" s="31">
        <v>0.0</v>
      </c>
      <c r="D84" s="31">
        <v>16.0</v>
      </c>
      <c r="E84" s="31">
        <v>0.0</v>
      </c>
      <c r="F84" s="31">
        <v>0.0</v>
      </c>
      <c r="G84" s="31">
        <v>0.0</v>
      </c>
    </row>
    <row r="85" ht="15.75" customHeight="1">
      <c r="A85" s="37" t="s">
        <v>107</v>
      </c>
      <c r="B85" s="31">
        <v>3.0</v>
      </c>
      <c r="C85" s="31">
        <v>8.0</v>
      </c>
      <c r="D85" s="31">
        <v>16.0</v>
      </c>
      <c r="E85" s="31">
        <v>0.0</v>
      </c>
      <c r="F85" s="31">
        <v>0.0</v>
      </c>
      <c r="G85" s="31">
        <v>0.0</v>
      </c>
    </row>
    <row r="86" ht="15.75" customHeight="1">
      <c r="A86" s="37" t="s">
        <v>108</v>
      </c>
      <c r="B86" s="31">
        <v>3.0</v>
      </c>
      <c r="C86" s="31">
        <v>3.0</v>
      </c>
      <c r="D86" s="31">
        <v>0.0</v>
      </c>
      <c r="E86" s="31">
        <v>0.0</v>
      </c>
      <c r="F86" s="31">
        <v>24.0</v>
      </c>
      <c r="G86" s="31">
        <v>0.0</v>
      </c>
    </row>
    <row r="87" ht="15.75" customHeight="1">
      <c r="A87" s="37" t="s">
        <v>109</v>
      </c>
      <c r="B87" s="31">
        <v>3.0</v>
      </c>
      <c r="C87" s="31">
        <v>3.0</v>
      </c>
      <c r="D87" s="31">
        <v>24.0</v>
      </c>
      <c r="E87" s="31">
        <v>0.0</v>
      </c>
      <c r="F87" s="31">
        <v>24.0</v>
      </c>
      <c r="G87" s="31">
        <v>0.0</v>
      </c>
    </row>
    <row r="88" ht="15.75" customHeight="1">
      <c r="A88" s="34" t="s">
        <v>17</v>
      </c>
      <c r="B88" s="11"/>
      <c r="C88" s="11"/>
      <c r="D88" s="11"/>
      <c r="E88" s="11"/>
      <c r="F88" s="11"/>
      <c r="G88" s="11"/>
    </row>
    <row r="89" ht="15.75" customHeight="1">
      <c r="A89" s="15" t="s">
        <v>113</v>
      </c>
      <c r="B89" s="14">
        <v>2.0</v>
      </c>
      <c r="C89" s="14">
        <v>2.0</v>
      </c>
      <c r="D89" s="14">
        <v>16.0</v>
      </c>
      <c r="E89" s="14">
        <v>1.0</v>
      </c>
      <c r="F89" s="14">
        <v>0.0</v>
      </c>
      <c r="G89" s="14">
        <v>0.0</v>
      </c>
    </row>
    <row r="90" ht="15.75" customHeight="1">
      <c r="A90" s="15" t="s">
        <v>114</v>
      </c>
      <c r="B90" s="14">
        <v>2.0</v>
      </c>
      <c r="C90" s="14">
        <v>2.0</v>
      </c>
      <c r="D90" s="14">
        <v>16.0</v>
      </c>
      <c r="E90" s="14">
        <v>1.0</v>
      </c>
      <c r="F90" s="14">
        <v>0.0</v>
      </c>
      <c r="G90" s="14">
        <v>0.0</v>
      </c>
    </row>
    <row r="91" ht="15.75" customHeight="1">
      <c r="A91" s="15" t="s">
        <v>115</v>
      </c>
      <c r="B91" s="14">
        <v>2.0</v>
      </c>
      <c r="C91" s="14">
        <v>2.0</v>
      </c>
      <c r="D91" s="14">
        <v>16.0</v>
      </c>
      <c r="E91" s="14">
        <v>1.0</v>
      </c>
      <c r="F91" s="14">
        <v>0.0</v>
      </c>
      <c r="G91" s="14">
        <v>0.0</v>
      </c>
    </row>
    <row r="92" ht="15.75" customHeight="1">
      <c r="A92" s="15" t="s">
        <v>116</v>
      </c>
      <c r="B92" s="14">
        <v>2.0</v>
      </c>
      <c r="C92" s="14">
        <v>2.0</v>
      </c>
      <c r="D92" s="14">
        <v>16.0</v>
      </c>
      <c r="E92" s="14">
        <v>1.0</v>
      </c>
      <c r="F92" s="14">
        <v>0.0</v>
      </c>
      <c r="G92" s="14">
        <v>0.0</v>
      </c>
    </row>
    <row r="93" ht="15.75" customHeight="1">
      <c r="A93" s="15" t="s">
        <v>103</v>
      </c>
      <c r="B93" s="14">
        <v>3.0</v>
      </c>
      <c r="C93" s="14">
        <v>8.0</v>
      </c>
      <c r="D93" s="14">
        <v>8.0</v>
      </c>
      <c r="E93" s="14">
        <v>16.0</v>
      </c>
      <c r="F93" s="14">
        <v>4.0</v>
      </c>
      <c r="G93" s="14">
        <v>0.0</v>
      </c>
    </row>
    <row r="94" ht="15.75" customHeight="1">
      <c r="A94" s="15" t="s">
        <v>117</v>
      </c>
      <c r="B94" s="14">
        <v>14.0</v>
      </c>
      <c r="C94" s="14">
        <v>2.0</v>
      </c>
      <c r="D94" s="14">
        <v>88.0</v>
      </c>
      <c r="E94" s="14">
        <v>0.0</v>
      </c>
      <c r="F94" s="14">
        <v>2.0</v>
      </c>
      <c r="G94" s="14">
        <v>0.0</v>
      </c>
    </row>
    <row r="95" ht="15.75" customHeight="1">
      <c r="A95" s="15" t="s">
        <v>118</v>
      </c>
      <c r="B95" s="14">
        <v>3.0</v>
      </c>
      <c r="C95" s="14">
        <v>24.0</v>
      </c>
      <c r="D95" s="14">
        <v>24.0</v>
      </c>
      <c r="E95" s="14">
        <v>24.0</v>
      </c>
      <c r="F95" s="14">
        <v>4.0</v>
      </c>
      <c r="G95" s="14">
        <v>0.0</v>
      </c>
    </row>
    <row r="96" ht="15.75" customHeight="1">
      <c r="A96" s="15" t="s">
        <v>119</v>
      </c>
      <c r="B96" s="14">
        <v>5.0</v>
      </c>
      <c r="C96" s="14">
        <v>44.0</v>
      </c>
      <c r="D96" s="14">
        <v>3.0</v>
      </c>
      <c r="E96" s="14">
        <v>6.0</v>
      </c>
      <c r="F96" s="14">
        <v>4.0</v>
      </c>
      <c r="G96" s="14">
        <v>0.0</v>
      </c>
    </row>
    <row r="97" ht="15.75" customHeight="1">
      <c r="A97" s="15" t="s">
        <v>120</v>
      </c>
      <c r="B97" s="14">
        <v>10.0</v>
      </c>
      <c r="C97" s="14">
        <v>88.0</v>
      </c>
      <c r="D97" s="14">
        <v>2.0</v>
      </c>
      <c r="E97" s="14">
        <v>0.0</v>
      </c>
      <c r="F97" s="14">
        <v>0.0</v>
      </c>
      <c r="G97" s="14">
        <v>0.0</v>
      </c>
    </row>
    <row r="98" ht="15.75" customHeight="1">
      <c r="A98" s="15" t="s">
        <v>121</v>
      </c>
      <c r="B98" s="14">
        <v>5.0</v>
      </c>
      <c r="C98" s="14">
        <v>44.0</v>
      </c>
      <c r="D98" s="14">
        <v>0.0</v>
      </c>
      <c r="E98" s="14">
        <v>0.0</v>
      </c>
      <c r="F98" s="14">
        <v>0.0</v>
      </c>
      <c r="G98" s="14">
        <v>0.0</v>
      </c>
    </row>
    <row r="99" ht="15.75" customHeight="1">
      <c r="A99" s="38" t="s">
        <v>122</v>
      </c>
      <c r="B99" s="38">
        <f t="shared" ref="B99:G99" si="4">SUM(B7:B98)</f>
        <v>282</v>
      </c>
      <c r="C99" s="38">
        <f t="shared" si="4"/>
        <v>468</v>
      </c>
      <c r="D99" s="39">
        <f t="shared" si="4"/>
        <v>1199</v>
      </c>
      <c r="E99" s="39">
        <f t="shared" si="4"/>
        <v>734</v>
      </c>
      <c r="F99" s="39">
        <f t="shared" si="4"/>
        <v>121</v>
      </c>
      <c r="G99" s="38">
        <f t="shared" si="4"/>
        <v>386</v>
      </c>
    </row>
    <row r="100" ht="15.75" customHeight="1"/>
    <row r="101" ht="15.75" customHeight="1">
      <c r="A101" s="40" t="s">
        <v>123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4">
    <mergeCell ref="A2:L2"/>
    <mergeCell ref="I5:J5"/>
    <mergeCell ref="I17:J17"/>
    <mergeCell ref="I25:J2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2018-01-25T19:02:19Z</dcterms:created>
  <dc:creator>Gerardo Galan Cruz</dc:creator>
</cp:coreProperties>
</file>