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anl\Downloads\"/>
    </mc:Choice>
  </mc:AlternateContent>
  <xr:revisionPtr revIDLastSave="0" documentId="8_{D973A7E6-5636-48FB-91FD-35FACC9B225F}" xr6:coauthVersionLast="47" xr6:coauthVersionMax="47" xr10:uidLastSave="{00000000-0000-0000-0000-000000000000}"/>
  <bookViews>
    <workbookView xWindow="-120" yWindow="-120" windowWidth="20730" windowHeight="11040" xr2:uid="{09B23C73-1137-40BB-8BDF-96D337ACDE41}"/>
  </bookViews>
  <sheets>
    <sheet name="Planilha1" sheetId="1" r:id="rId1"/>
  </sheets>
  <definedNames>
    <definedName name="Estado">Planilha1!$D:$D</definedName>
    <definedName name="Municípios">Planilha1!$B:$B</definedName>
    <definedName name="População">Planilha1!$C:$C</definedName>
    <definedName name="Ranking">Planilha1!$A:$A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M3" i="1"/>
  <c r="L3" i="1"/>
  <c r="K3" i="1"/>
  <c r="J3" i="1"/>
  <c r="I8" i="1"/>
  <c r="I6" i="1"/>
  <c r="I7" i="1"/>
  <c r="I3" i="1"/>
</calcChain>
</file>

<file path=xl/sharedStrings.xml><?xml version="1.0" encoding="utf-8"?>
<sst xmlns="http://schemas.openxmlformats.org/spreadsheetml/2006/main" count="193" uniqueCount="145">
  <si>
    <t>Municípios</t>
  </si>
  <si>
    <t>População</t>
  </si>
  <si>
    <t>Levantamento Populacional</t>
  </si>
  <si>
    <t>Ranking</t>
  </si>
  <si>
    <t>Estado</t>
  </si>
  <si>
    <t>Arapiraca</t>
  </si>
  <si>
    <t>Caxias</t>
  </si>
  <si>
    <t>Divinópolis</t>
  </si>
  <si>
    <t>Erechim</t>
  </si>
  <si>
    <t>Franca</t>
  </si>
  <si>
    <t>Guarapari</t>
  </si>
  <si>
    <t>Hortolândia</t>
  </si>
  <si>
    <t>Itabuna</t>
  </si>
  <si>
    <t>Jataí</t>
  </si>
  <si>
    <t>Limeira</t>
  </si>
  <si>
    <t>Marília</t>
  </si>
  <si>
    <t>Nova Friburgo</t>
  </si>
  <si>
    <t>Olinda</t>
  </si>
  <si>
    <t>Palmas</t>
  </si>
  <si>
    <t>Quixadá</t>
  </si>
  <si>
    <t>Ribeirão Preto</t>
  </si>
  <si>
    <t>Santarém</t>
  </si>
  <si>
    <t>Taubaté</t>
  </si>
  <si>
    <t>Uberaba</t>
  </si>
  <si>
    <t>AL</t>
  </si>
  <si>
    <t>SP</t>
  </si>
  <si>
    <t>MA</t>
  </si>
  <si>
    <t>MG</t>
  </si>
  <si>
    <t>RS</t>
  </si>
  <si>
    <t>ES</t>
  </si>
  <si>
    <t>BA</t>
  </si>
  <si>
    <t>GO</t>
  </si>
  <si>
    <t>RJ</t>
  </si>
  <si>
    <t>PE</t>
  </si>
  <si>
    <t>TO</t>
  </si>
  <si>
    <t>CE</t>
  </si>
  <si>
    <t>PA</t>
  </si>
  <si>
    <t>Xanxerê</t>
  </si>
  <si>
    <t>SC</t>
  </si>
  <si>
    <t>Jundiaí</t>
  </si>
  <si>
    <t>Londrina</t>
  </si>
  <si>
    <t>PR</t>
  </si>
  <si>
    <t>Montes Claros</t>
  </si>
  <si>
    <t>Osasco</t>
  </si>
  <si>
    <t>Piracicaba</t>
  </si>
  <si>
    <t>Quatis</t>
  </si>
  <si>
    <t>Rondonópolis</t>
  </si>
  <si>
    <t>MT</t>
  </si>
  <si>
    <t>São Gonçalo</t>
  </si>
  <si>
    <t>1,091,737</t>
  </si>
  <si>
    <t>Teresópolis</t>
  </si>
  <si>
    <t>Uberlândia</t>
  </si>
  <si>
    <t>Vitória da Conquista</t>
  </si>
  <si>
    <t>Açailândia</t>
  </si>
  <si>
    <t>Barra Mansa</t>
  </si>
  <si>
    <t>Campinas</t>
  </si>
  <si>
    <t>1,223,237</t>
  </si>
  <si>
    <t>Dourados</t>
  </si>
  <si>
    <t>MS</t>
  </si>
  <si>
    <t>Embu das Artes</t>
  </si>
  <si>
    <t>Feira de Santana</t>
  </si>
  <si>
    <t>Guarulhos</t>
  </si>
  <si>
    <t>1,379,182</t>
  </si>
  <si>
    <t>Imperatriz</t>
  </si>
  <si>
    <t>Joinville</t>
  </si>
  <si>
    <t>Lages</t>
  </si>
  <si>
    <t>Macaé</t>
  </si>
  <si>
    <t>Ourinhos</t>
  </si>
  <si>
    <t>Petrópolis</t>
  </si>
  <si>
    <t>Queimados</t>
  </si>
  <si>
    <t>Rio Claro</t>
  </si>
  <si>
    <t>São Vicente</t>
  </si>
  <si>
    <t>Taquara</t>
  </si>
  <si>
    <t>União da Vitória</t>
  </si>
  <si>
    <t>Valença</t>
  </si>
  <si>
    <t>Wele-nsa</t>
  </si>
  <si>
    <t>Xambrê</t>
  </si>
  <si>
    <t>Ypiranga</t>
  </si>
  <si>
    <t>Zabelê</t>
  </si>
  <si>
    <t>PB</t>
  </si>
  <si>
    <t>Total Populacional</t>
  </si>
  <si>
    <t>Média Populacional</t>
  </si>
  <si>
    <t>Maior</t>
  </si>
  <si>
    <t>Menor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</si>
  <si>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</si>
  <si>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</si>
  <si>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</si>
  <si>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</si>
  <si>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</si>
  <si>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</si>
  <si>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</si>
  <si>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</si>
  <si>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</si>
  <si>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</si>
  <si>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</si>
  <si>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</si>
  <si>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</si>
  <si>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</si>
  <si>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</si>
  <si>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</si>
  <si>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</si>
  <si>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</si>
  <si>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</si>
  <si>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</si>
  <si>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</si>
  <si>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</si>
  <si>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</si>
  <si>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</si>
  <si>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</si>
  <si>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</si>
  <si>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</si>
  <si>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</si>
  <si>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</si>
  <si>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</si>
  <si>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</si>
  <si>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</si>
  <si>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</si>
  <si>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</si>
  <si>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</si>
  <si>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</si>
  <si>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</si>
  <si>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</si>
  <si>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</si>
  <si>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</si>
  <si>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</si>
  <si>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</si>
  <si>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</si>
  <si>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</si>
  <si>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</si>
  <si>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</si>
  <si>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</si>
  <si>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</si>
  <si>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</si>
  <si>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</si>
  <si>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</si>
  <si>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</si>
  <si>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</si>
  <si>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</si>
  <si>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</si>
  <si>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</si>
  <si>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</si>
  <si>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</si>
  <si>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</si>
  <si>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</si>
  <si>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Total de Municípios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</si>
</sst>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1" xfId="0" applyNumberFormat="1" applyBorder="1" applyAlignment="1">
      <alignment horizontal="right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1" fillId="0" borderId="0" xfId="1" applyNumberFormat="1" applyFont="1" applyBorder="1" applyAlignment="1">
      <alignment horizontal="right" vertical="center"/>
    </xf>
    <xf numFmtId="0" fontId="0" fillId="0" borderId="0" xfId="1" applyNumberFormat="1" applyFont="1"/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E2A5-F470-4C76-8881-9DE0F379602A}">
  <dimension ref="A1:M62"/>
  <sheetViews>
    <sheetView tabSelected="1" workbookViewId="0">
      <selection activeCell="F7" sqref="F7"/>
    </sheetView>
  </sheetViews>
  <sheetFormatPr defaultRowHeight="15" x14ac:dyDescent="0.25"/>
  <cols>
    <col min="1" max="1" width="10.7109375" style="12" customWidth="1"/>
    <col min="2" max="2" width="20.7109375" style="15" customWidth="1"/>
    <col min="3" max="3" width="10.7109375" style="12" customWidth="1"/>
    <col min="4" max="4" width="10.7109375" style="13" customWidth="1"/>
    <col min="5" max="5" width="10.5703125" style="2" customWidth="1"/>
    <col min="6" max="6" width="9.140625" style="2"/>
    <col min="7" max="7" width="10.5703125" style="2" bestFit="1" customWidth="1"/>
    <col min="8" max="8" width="9.140625" style="2"/>
    <col min="9" max="9" width="18" style="2" bestFit="1" customWidth="1"/>
    <col min="10" max="10" width="19" style="2" bestFit="1" customWidth="1"/>
    <col min="11" max="12" width="12.7109375" style="2" customWidth="1"/>
    <col min="13" max="13" width="18.5703125" style="2" bestFit="1" customWidth="1"/>
    <col min="14" max="16384" width="9.140625" style="2"/>
  </cols>
  <sheetData>
    <row r="1" spans="1:13" ht="21" x14ac:dyDescent="0.25">
      <c r="A1" s="5" t="s">
        <v>2</v>
      </c>
      <c r="B1" s="5"/>
      <c r="C1" s="5"/>
      <c r="D1" s="5"/>
      <c r="E1" s="6"/>
      <c r="F1" s="6"/>
    </row>
    <row r="2" spans="1:13" x14ac:dyDescent="0.25">
      <c r="A2" s="7" t="s">
        <v>3</v>
      </c>
      <c r="B2" s="14" t="s">
        <v>0</v>
      </c>
      <c r="C2" s="7" t="s">
        <v>1</v>
      </c>
      <c r="D2" s="7" t="s">
        <v>4</v>
      </c>
      <c r="E2" s="2">
        <f>SUM(População)</f>
        <v>13403.794999999995</v>
      </c>
      <c r="F2" s="1">
        <f>AVERAGE(População)</f>
        <v>235.15429824561394</v>
      </c>
      <c r="I2" s="13" t="s">
        <v>80</v>
      </c>
      <c r="J2" s="2" t="s">
        <v>81</v>
      </c>
      <c r="K2" s="2" t="s">
        <v>82</v>
      </c>
      <c r="L2" s="2" t="s">
        <v>83</v>
      </c>
      <c r="M2" s="2" t="s">
        <v>144</v>
      </c>
    </row>
    <row r="3" spans="1:13" x14ac:dyDescent="0.25">
      <c r="A3" s="4" t="s">
        <v>84</v>
      </c>
      <c r="B3" s="8" t="s">
        <v>61</v>
      </c>
      <c r="C3" s="4" t="s">
        <v>62</v>
      </c>
      <c r="D3" s="9" t="s">
        <v>25</v>
      </c>
      <c r="I3" s="3">
        <f>SUM(C3:C62)</f>
        <v>13403.794999999995</v>
      </c>
      <c r="J3" s="1">
        <f>AVERAGE(C3:C62)</f>
        <v>235.15429824561394</v>
      </c>
      <c r="K3" s="2">
        <f>LARGE(C3:C62,1)</f>
        <v>720.21600000000001</v>
      </c>
      <c r="L3" s="2">
        <f>SMALL(C3:C62,1)</f>
        <v>2.4079999999999999</v>
      </c>
      <c r="M3" s="2">
        <f>COUNT(C3:C62)</f>
        <v>57</v>
      </c>
    </row>
    <row r="4" spans="1:13" x14ac:dyDescent="0.25">
      <c r="A4" s="4" t="s">
        <v>85</v>
      </c>
      <c r="B4" s="8" t="s">
        <v>55</v>
      </c>
      <c r="C4" s="4" t="s">
        <v>56</v>
      </c>
      <c r="D4" s="9" t="s">
        <v>25</v>
      </c>
      <c r="G4" s="10"/>
      <c r="H4" s="11"/>
    </row>
    <row r="5" spans="1:13" x14ac:dyDescent="0.25">
      <c r="A5" s="4" t="s">
        <v>86</v>
      </c>
      <c r="B5" s="8" t="s">
        <v>48</v>
      </c>
      <c r="C5" s="4" t="s">
        <v>49</v>
      </c>
      <c r="D5" s="9" t="s">
        <v>32</v>
      </c>
    </row>
    <row r="6" spans="1:13" x14ac:dyDescent="0.25">
      <c r="A6" s="4" t="s">
        <v>87</v>
      </c>
      <c r="B6" s="8" t="s">
        <v>20</v>
      </c>
      <c r="C6" s="4">
        <v>720.21600000000001</v>
      </c>
      <c r="D6" s="9" t="s">
        <v>25</v>
      </c>
      <c r="I6" s="2">
        <f>SUM(C3,C9)</f>
        <v>627.47699999999998</v>
      </c>
    </row>
    <row r="7" spans="1:13" x14ac:dyDescent="0.25">
      <c r="A7" s="4" t="s">
        <v>88</v>
      </c>
      <c r="B7" s="8" t="s">
        <v>51</v>
      </c>
      <c r="C7" s="4">
        <v>711.37800000000004</v>
      </c>
      <c r="D7" s="9" t="s">
        <v>27</v>
      </c>
      <c r="I7" s="2">
        <f>SUM(C3:C10)</f>
        <v>3356.6729999999998</v>
      </c>
    </row>
    <row r="8" spans="1:13" x14ac:dyDescent="0.25">
      <c r="A8" s="4" t="s">
        <v>89</v>
      </c>
      <c r="B8" s="8" t="s">
        <v>43</v>
      </c>
      <c r="C8" s="4">
        <v>699.94399999999996</v>
      </c>
      <c r="D8" s="9" t="s">
        <v>25</v>
      </c>
      <c r="I8" s="2">
        <f>SUM(C3:C6,C10:C20)</f>
        <v>5256.6139999999996</v>
      </c>
    </row>
    <row r="9" spans="1:13" x14ac:dyDescent="0.25">
      <c r="A9" s="4" t="s">
        <v>90</v>
      </c>
      <c r="B9" s="8" t="s">
        <v>60</v>
      </c>
      <c r="C9" s="4">
        <v>627.47699999999998</v>
      </c>
      <c r="D9" s="9" t="s">
        <v>30</v>
      </c>
    </row>
    <row r="10" spans="1:13" x14ac:dyDescent="0.25">
      <c r="A10" s="4" t="s">
        <v>91</v>
      </c>
      <c r="B10" s="8" t="s">
        <v>64</v>
      </c>
      <c r="C10" s="4">
        <v>597.65800000000002</v>
      </c>
      <c r="D10" s="9" t="s">
        <v>38</v>
      </c>
    </row>
    <row r="11" spans="1:13" x14ac:dyDescent="0.25">
      <c r="A11" s="4" t="s">
        <v>92</v>
      </c>
      <c r="B11" s="8" t="s">
        <v>40</v>
      </c>
      <c r="C11" s="4">
        <v>580.87</v>
      </c>
      <c r="D11" s="9" t="s">
        <v>41</v>
      </c>
    </row>
    <row r="12" spans="1:13" x14ac:dyDescent="0.25">
      <c r="A12" s="4" t="s">
        <v>93</v>
      </c>
      <c r="B12" s="8" t="s">
        <v>71</v>
      </c>
      <c r="C12" s="4">
        <v>368.35500000000002</v>
      </c>
      <c r="D12" s="9" t="s">
        <v>25</v>
      </c>
    </row>
    <row r="13" spans="1:13" x14ac:dyDescent="0.25">
      <c r="A13" s="4" t="s">
        <v>94</v>
      </c>
      <c r="B13" s="8" t="s">
        <v>9</v>
      </c>
      <c r="C13" s="4">
        <v>355.90100000000001</v>
      </c>
      <c r="D13" s="9" t="s">
        <v>25</v>
      </c>
    </row>
    <row r="14" spans="1:13" x14ac:dyDescent="0.25">
      <c r="A14" s="4" t="s">
        <v>95</v>
      </c>
      <c r="B14" s="8" t="s">
        <v>39</v>
      </c>
      <c r="C14" s="4">
        <v>423.00599999999997</v>
      </c>
      <c r="D14" s="9" t="s">
        <v>25</v>
      </c>
    </row>
    <row r="15" spans="1:13" x14ac:dyDescent="0.25">
      <c r="A15" s="4" t="s">
        <v>96</v>
      </c>
      <c r="B15" s="8" t="s">
        <v>42</v>
      </c>
      <c r="C15" s="4">
        <v>413.48700000000002</v>
      </c>
      <c r="D15" s="9" t="s">
        <v>27</v>
      </c>
    </row>
    <row r="16" spans="1:13" x14ac:dyDescent="0.25">
      <c r="A16" s="4" t="s">
        <v>97</v>
      </c>
      <c r="B16" s="8" t="s">
        <v>44</v>
      </c>
      <c r="C16" s="4">
        <v>407.25200000000001</v>
      </c>
      <c r="D16" s="9" t="s">
        <v>25</v>
      </c>
    </row>
    <row r="17" spans="1:4" x14ac:dyDescent="0.25">
      <c r="A17" s="4" t="s">
        <v>98</v>
      </c>
      <c r="B17" s="8" t="s">
        <v>17</v>
      </c>
      <c r="C17" s="4">
        <v>393.73399999999998</v>
      </c>
      <c r="D17" s="9" t="s">
        <v>33</v>
      </c>
    </row>
    <row r="18" spans="1:4" x14ac:dyDescent="0.25">
      <c r="A18" s="4" t="s">
        <v>99</v>
      </c>
      <c r="B18" s="8" t="s">
        <v>52</v>
      </c>
      <c r="C18" s="4">
        <v>341.12799999999999</v>
      </c>
      <c r="D18" s="9" t="s">
        <v>30</v>
      </c>
    </row>
    <row r="19" spans="1:4" x14ac:dyDescent="0.25">
      <c r="A19" s="4" t="s">
        <v>100</v>
      </c>
      <c r="B19" s="8" t="s">
        <v>23</v>
      </c>
      <c r="C19" s="4">
        <v>337.09199999999998</v>
      </c>
      <c r="D19" s="9" t="s">
        <v>27</v>
      </c>
    </row>
    <row r="20" spans="1:4" x14ac:dyDescent="0.25">
      <c r="A20" s="4" t="s">
        <v>101</v>
      </c>
      <c r="B20" s="8" t="s">
        <v>22</v>
      </c>
      <c r="C20" s="4">
        <v>317.91500000000002</v>
      </c>
      <c r="D20" s="9" t="s">
        <v>25</v>
      </c>
    </row>
    <row r="21" spans="1:4" x14ac:dyDescent="0.25">
      <c r="A21" s="4" t="s">
        <v>102</v>
      </c>
      <c r="B21" s="8" t="s">
        <v>14</v>
      </c>
      <c r="C21" s="4">
        <v>312.99799999999999</v>
      </c>
      <c r="D21" s="9" t="s">
        <v>25</v>
      </c>
    </row>
    <row r="22" spans="1:4" x14ac:dyDescent="0.25">
      <c r="A22" s="4" t="s">
        <v>103</v>
      </c>
      <c r="B22" s="8" t="s">
        <v>21</v>
      </c>
      <c r="C22" s="4">
        <v>308.339</v>
      </c>
      <c r="D22" s="9" t="s">
        <v>36</v>
      </c>
    </row>
    <row r="23" spans="1:4" x14ac:dyDescent="0.25">
      <c r="A23" s="4" t="s">
        <v>104</v>
      </c>
      <c r="B23" s="8" t="s">
        <v>68</v>
      </c>
      <c r="C23" s="4">
        <v>306.678</v>
      </c>
      <c r="D23" s="9" t="s">
        <v>32</v>
      </c>
    </row>
    <row r="24" spans="1:4" x14ac:dyDescent="0.25">
      <c r="A24" s="4" t="s">
        <v>105</v>
      </c>
      <c r="B24" s="8" t="s">
        <v>18</v>
      </c>
      <c r="C24" s="4">
        <v>306.29599999999999</v>
      </c>
      <c r="D24" s="9" t="s">
        <v>34</v>
      </c>
    </row>
    <row r="25" spans="1:4" x14ac:dyDescent="0.25">
      <c r="A25" s="4" t="s">
        <v>106</v>
      </c>
      <c r="B25" s="8" t="s">
        <v>59</v>
      </c>
      <c r="C25" s="4">
        <v>276.46800000000002</v>
      </c>
      <c r="D25" s="9" t="s">
        <v>25</v>
      </c>
    </row>
    <row r="26" spans="1:4" x14ac:dyDescent="0.25">
      <c r="A26" s="4" t="s">
        <v>107</v>
      </c>
      <c r="B26" s="8" t="s">
        <v>66</v>
      </c>
      <c r="C26" s="4">
        <v>261.81099999999998</v>
      </c>
      <c r="D26" s="9" t="s">
        <v>32</v>
      </c>
    </row>
    <row r="27" spans="1:4" x14ac:dyDescent="0.25">
      <c r="A27" s="4" t="s">
        <v>108</v>
      </c>
      <c r="B27" s="8" t="s">
        <v>63</v>
      </c>
      <c r="C27" s="4">
        <v>258.68200000000002</v>
      </c>
      <c r="D27" s="9" t="s">
        <v>26</v>
      </c>
    </row>
    <row r="28" spans="1:4" x14ac:dyDescent="0.25">
      <c r="A28" s="4" t="s">
        <v>109</v>
      </c>
      <c r="B28" s="8" t="s">
        <v>15</v>
      </c>
      <c r="C28" s="4">
        <v>238.32599999999999</v>
      </c>
      <c r="D28" s="9" t="s">
        <v>25</v>
      </c>
    </row>
    <row r="29" spans="1:4" x14ac:dyDescent="0.25">
      <c r="A29" s="4" t="s">
        <v>110</v>
      </c>
      <c r="B29" s="8" t="s">
        <v>7</v>
      </c>
      <c r="C29" s="4">
        <v>240.40799999999999</v>
      </c>
      <c r="D29" s="9" t="s">
        <v>27</v>
      </c>
    </row>
    <row r="30" spans="1:4" x14ac:dyDescent="0.25">
      <c r="A30" s="4" t="s">
        <v>111</v>
      </c>
      <c r="B30" s="8" t="s">
        <v>46</v>
      </c>
      <c r="C30" s="4">
        <v>236.042</v>
      </c>
      <c r="D30" s="9" t="s">
        <v>47</v>
      </c>
    </row>
    <row r="31" spans="1:4" x14ac:dyDescent="0.25">
      <c r="A31" s="4" t="s">
        <v>112</v>
      </c>
      <c r="B31" s="8" t="s">
        <v>11</v>
      </c>
      <c r="C31" s="4">
        <v>234.25899999999999</v>
      </c>
      <c r="D31" s="9" t="s">
        <v>25</v>
      </c>
    </row>
    <row r="32" spans="1:4" x14ac:dyDescent="0.25">
      <c r="A32" s="4" t="s">
        <v>113</v>
      </c>
      <c r="B32" s="8" t="s">
        <v>5</v>
      </c>
      <c r="C32" s="4">
        <v>232.67099999999999</v>
      </c>
      <c r="D32" s="9" t="s">
        <v>24</v>
      </c>
    </row>
    <row r="33" spans="1:4" x14ac:dyDescent="0.25">
      <c r="A33" s="4" t="s">
        <v>114</v>
      </c>
      <c r="B33" s="8" t="s">
        <v>57</v>
      </c>
      <c r="C33" s="4">
        <v>225.495</v>
      </c>
      <c r="D33" s="9" t="s">
        <v>58</v>
      </c>
    </row>
    <row r="34" spans="1:4" x14ac:dyDescent="0.25">
      <c r="A34" s="4" t="s">
        <v>115</v>
      </c>
      <c r="B34" s="8" t="s">
        <v>70</v>
      </c>
      <c r="C34" s="4">
        <v>209.548</v>
      </c>
      <c r="D34" s="9" t="s">
        <v>25</v>
      </c>
    </row>
    <row r="35" spans="1:4" x14ac:dyDescent="0.25">
      <c r="A35" s="4" t="s">
        <v>116</v>
      </c>
      <c r="B35" s="8" t="s">
        <v>12</v>
      </c>
      <c r="C35" s="4">
        <v>218.124</v>
      </c>
      <c r="D35" s="9" t="s">
        <v>30</v>
      </c>
    </row>
    <row r="36" spans="1:4" x14ac:dyDescent="0.25">
      <c r="A36" s="4" t="s">
        <v>117</v>
      </c>
      <c r="B36" s="8" t="s">
        <v>16</v>
      </c>
      <c r="C36" s="4">
        <v>191.614</v>
      </c>
      <c r="D36" s="9" t="s">
        <v>32</v>
      </c>
    </row>
    <row r="37" spans="1:4" x14ac:dyDescent="0.25">
      <c r="A37" s="4" t="s">
        <v>118</v>
      </c>
      <c r="B37" s="8" t="s">
        <v>50</v>
      </c>
      <c r="C37" s="4">
        <v>183.352</v>
      </c>
      <c r="D37" s="9" t="s">
        <v>32</v>
      </c>
    </row>
    <row r="38" spans="1:4" x14ac:dyDescent="0.25">
      <c r="A38" s="4" t="s">
        <v>119</v>
      </c>
      <c r="B38" s="8" t="s">
        <v>54</v>
      </c>
      <c r="C38" s="4">
        <v>183.34700000000001</v>
      </c>
      <c r="D38" s="9" t="s">
        <v>32</v>
      </c>
    </row>
    <row r="39" spans="1:4" x14ac:dyDescent="0.25">
      <c r="A39" s="4" t="s">
        <v>120</v>
      </c>
      <c r="B39" s="8" t="s">
        <v>65</v>
      </c>
      <c r="C39" s="4">
        <v>157.74299999999999</v>
      </c>
      <c r="D39" s="9" t="s">
        <v>38</v>
      </c>
    </row>
    <row r="40" spans="1:4" x14ac:dyDescent="0.25">
      <c r="A40" s="4" t="s">
        <v>121</v>
      </c>
      <c r="B40" s="8" t="s">
        <v>69</v>
      </c>
      <c r="C40" s="4">
        <v>151.33500000000001</v>
      </c>
      <c r="D40" s="9" t="s">
        <v>32</v>
      </c>
    </row>
    <row r="41" spans="1:4" x14ac:dyDescent="0.25">
      <c r="A41" s="4" t="s">
        <v>122</v>
      </c>
      <c r="B41" s="8" t="s">
        <v>6</v>
      </c>
      <c r="C41" s="4">
        <v>166.68</v>
      </c>
      <c r="D41" s="9" t="s">
        <v>26</v>
      </c>
    </row>
    <row r="42" spans="1:4" x14ac:dyDescent="0.25">
      <c r="A42" s="4" t="s">
        <v>123</v>
      </c>
      <c r="B42" s="8" t="s">
        <v>67</v>
      </c>
      <c r="C42" s="4">
        <v>113.542</v>
      </c>
      <c r="D42" s="9" t="s">
        <v>25</v>
      </c>
    </row>
    <row r="43" spans="1:4" x14ac:dyDescent="0.25">
      <c r="A43" s="4" t="s">
        <v>124</v>
      </c>
      <c r="B43" s="8" t="s">
        <v>53</v>
      </c>
      <c r="C43" s="4">
        <v>111.75700000000001</v>
      </c>
      <c r="D43" s="9" t="s">
        <v>26</v>
      </c>
    </row>
    <row r="44" spans="1:4" x14ac:dyDescent="0.25">
      <c r="A44" s="4" t="s">
        <v>125</v>
      </c>
      <c r="B44" s="8" t="s">
        <v>8</v>
      </c>
      <c r="C44" s="4">
        <v>105.86199999999999</v>
      </c>
      <c r="D44" s="9" t="s">
        <v>28</v>
      </c>
    </row>
    <row r="45" spans="1:4" x14ac:dyDescent="0.25">
      <c r="A45" s="4" t="s">
        <v>126</v>
      </c>
      <c r="B45" s="8" t="s">
        <v>13</v>
      </c>
      <c r="C45" s="4">
        <v>104.56699999999999</v>
      </c>
      <c r="D45" s="9" t="s">
        <v>31</v>
      </c>
    </row>
    <row r="46" spans="1:4" x14ac:dyDescent="0.25">
      <c r="A46" s="4" t="s">
        <v>127</v>
      </c>
      <c r="B46" s="8" t="s">
        <v>74</v>
      </c>
      <c r="C46" s="4">
        <v>95.552000000000007</v>
      </c>
      <c r="D46" s="9" t="s">
        <v>32</v>
      </c>
    </row>
    <row r="47" spans="1:4" x14ac:dyDescent="0.25">
      <c r="A47" s="4" t="s">
        <v>128</v>
      </c>
      <c r="B47" s="8" t="s">
        <v>10</v>
      </c>
      <c r="C47" s="4">
        <v>126.70099999999999</v>
      </c>
      <c r="D47" s="9" t="s">
        <v>29</v>
      </c>
    </row>
    <row r="48" spans="1:4" x14ac:dyDescent="0.25">
      <c r="A48" s="4" t="s">
        <v>129</v>
      </c>
      <c r="B48" s="8" t="s">
        <v>19</v>
      </c>
      <c r="C48" s="4">
        <v>88.084999999999994</v>
      </c>
      <c r="D48" s="9" t="s">
        <v>35</v>
      </c>
    </row>
    <row r="49" spans="1:4" x14ac:dyDescent="0.25">
      <c r="A49" s="4" t="s">
        <v>130</v>
      </c>
      <c r="B49" s="8" t="s">
        <v>37</v>
      </c>
      <c r="C49" s="4">
        <v>49.643999999999998</v>
      </c>
      <c r="D49" s="9" t="s">
        <v>38</v>
      </c>
    </row>
    <row r="50" spans="1:4" x14ac:dyDescent="0.25">
      <c r="A50" s="4" t="s">
        <v>131</v>
      </c>
      <c r="B50" s="8" t="s">
        <v>72</v>
      </c>
      <c r="C50" s="4">
        <v>57.584000000000003</v>
      </c>
      <c r="D50" s="9" t="s">
        <v>28</v>
      </c>
    </row>
    <row r="51" spans="1:4" x14ac:dyDescent="0.25">
      <c r="A51" s="4" t="s">
        <v>132</v>
      </c>
      <c r="B51" s="8" t="s">
        <v>73</v>
      </c>
      <c r="C51" s="4">
        <v>56.710999999999999</v>
      </c>
      <c r="D51" s="9" t="s">
        <v>41</v>
      </c>
    </row>
    <row r="52" spans="1:4" x14ac:dyDescent="0.25">
      <c r="A52" s="4" t="s">
        <v>133</v>
      </c>
      <c r="B52" s="8" t="s">
        <v>75</v>
      </c>
      <c r="C52" s="4">
        <v>33.694000000000003</v>
      </c>
      <c r="D52" s="9" t="s">
        <v>38</v>
      </c>
    </row>
    <row r="53" spans="1:4" x14ac:dyDescent="0.25">
      <c r="A53" s="4" t="s">
        <v>134</v>
      </c>
      <c r="B53" s="8" t="s">
        <v>45</v>
      </c>
      <c r="C53" s="4">
        <v>15.492000000000001</v>
      </c>
      <c r="D53" s="9" t="s">
        <v>32</v>
      </c>
    </row>
    <row r="54" spans="1:4" x14ac:dyDescent="0.25">
      <c r="A54" s="4" t="s">
        <v>135</v>
      </c>
      <c r="B54" s="8" t="s">
        <v>77</v>
      </c>
      <c r="C54" s="4">
        <v>7.1520000000000001</v>
      </c>
      <c r="D54" s="9" t="s">
        <v>28</v>
      </c>
    </row>
    <row r="55" spans="1:4" x14ac:dyDescent="0.25">
      <c r="A55" s="4" t="s">
        <v>136</v>
      </c>
      <c r="B55" s="8" t="s">
        <v>76</v>
      </c>
      <c r="C55" s="4">
        <v>4.516</v>
      </c>
      <c r="D55" s="9" t="s">
        <v>41</v>
      </c>
    </row>
    <row r="56" spans="1:4" x14ac:dyDescent="0.25">
      <c r="A56" s="4" t="s">
        <v>137</v>
      </c>
      <c r="B56" s="8" t="s">
        <v>78</v>
      </c>
      <c r="C56" s="4">
        <v>2.4079999999999999</v>
      </c>
      <c r="D56" s="9" t="s">
        <v>79</v>
      </c>
    </row>
    <row r="57" spans="1:4" x14ac:dyDescent="0.25">
      <c r="A57" s="4" t="s">
        <v>138</v>
      </c>
      <c r="B57" s="8" t="s">
        <v>72</v>
      </c>
      <c r="C57" s="4">
        <v>57.584000000000003</v>
      </c>
      <c r="D57" s="9" t="s">
        <v>28</v>
      </c>
    </row>
    <row r="58" spans="1:4" x14ac:dyDescent="0.25">
      <c r="A58" s="4" t="s">
        <v>139</v>
      </c>
      <c r="B58" s="8" t="s">
        <v>73</v>
      </c>
      <c r="C58" s="4">
        <v>56.710999999999999</v>
      </c>
      <c r="D58" s="9" t="s">
        <v>41</v>
      </c>
    </row>
    <row r="59" spans="1:4" x14ac:dyDescent="0.25">
      <c r="A59" s="4" t="s">
        <v>140</v>
      </c>
      <c r="B59" s="8" t="s">
        <v>74</v>
      </c>
      <c r="C59" s="4">
        <v>95.552000000000007</v>
      </c>
      <c r="D59" s="9" t="s">
        <v>32</v>
      </c>
    </row>
    <row r="60" spans="1:4" x14ac:dyDescent="0.25">
      <c r="A60" s="4" t="s">
        <v>141</v>
      </c>
      <c r="B60" s="8" t="s">
        <v>45</v>
      </c>
      <c r="C60" s="4">
        <v>15.492000000000001</v>
      </c>
      <c r="D60" s="9" t="s">
        <v>32</v>
      </c>
    </row>
    <row r="61" spans="1:4" x14ac:dyDescent="0.25">
      <c r="A61" s="4" t="s">
        <v>142</v>
      </c>
      <c r="B61" s="8" t="s">
        <v>77</v>
      </c>
      <c r="C61" s="4">
        <v>7.1520000000000001</v>
      </c>
      <c r="D61" s="9" t="s">
        <v>28</v>
      </c>
    </row>
    <row r="62" spans="1:4" x14ac:dyDescent="0.25">
      <c r="A62" s="4" t="s">
        <v>143</v>
      </c>
      <c r="B62" s="8" t="s">
        <v>78</v>
      </c>
      <c r="C62" s="4">
        <v>2.4079999999999999</v>
      </c>
      <c r="D62" s="9" t="s">
        <v>79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Planilha1</vt:lpstr>
      <vt:lpstr>Estado</vt:lpstr>
      <vt:lpstr>Municípios</vt:lpstr>
      <vt:lpstr>População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 Lee Dom</dc:creator>
  <cp:lastModifiedBy>DUAN LEE DOM DA SILVA</cp:lastModifiedBy>
  <dcterms:created xsi:type="dcterms:W3CDTF">2024-09-18T17:35:07Z</dcterms:created>
  <dcterms:modified xsi:type="dcterms:W3CDTF">2024-11-02T21:43:58Z</dcterms:modified>
</cp:coreProperties>
</file>