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onle\Desktop\Excel Project\"/>
    </mc:Choice>
  </mc:AlternateContent>
  <xr:revisionPtr revIDLastSave="0" documentId="13_ncr:1_{E6313CE8-2C74-47E8-BF97-FC6DD2D6159B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Outcomes Based on Launch Date" sheetId="11" r:id="rId1"/>
    <sheet name="Kickstarter" sheetId="1" r:id="rId2"/>
    <sheet name="Outcomes Based on Goals" sheetId="12" r:id="rId3"/>
    <sheet name="Outcomes Based Goals Chart" sheetId="13" r:id="rId4"/>
  </sheets>
  <definedNames>
    <definedName name="_xlnm._FilterDatabase" localSheetId="1" hidden="1">Kickstarter!$A$1:$U$4115</definedName>
  </definedNames>
  <calcPr calcId="191029"/>
  <pivotCaches>
    <pivotCache cacheId="6" r:id="rId5"/>
    <pivotCache cacheId="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0" i="12" l="1"/>
  <c r="D9" i="12"/>
  <c r="C10" i="12"/>
  <c r="C9" i="12"/>
  <c r="B10" i="12"/>
  <c r="E10" i="12" s="1"/>
  <c r="F10" i="12" s="1"/>
  <c r="B9" i="12"/>
  <c r="D11" i="12"/>
  <c r="C11" i="12"/>
  <c r="B11" i="12"/>
  <c r="E9" i="12" l="1"/>
  <c r="H10" i="12"/>
  <c r="G10" i="12"/>
  <c r="D13" i="12"/>
  <c r="C13" i="12"/>
  <c r="D12" i="12"/>
  <c r="C12" i="12"/>
  <c r="D8" i="12"/>
  <c r="C8" i="12"/>
  <c r="D2" i="12"/>
  <c r="D3" i="12"/>
  <c r="D4" i="12"/>
  <c r="D5" i="12"/>
  <c r="D6" i="12"/>
  <c r="D7" i="12"/>
  <c r="C7" i="12"/>
  <c r="C6" i="12"/>
  <c r="C5" i="12"/>
  <c r="C4" i="12"/>
  <c r="C3" i="12"/>
  <c r="C2" i="12"/>
  <c r="B12" i="12"/>
  <c r="E11" i="12"/>
  <c r="B8" i="12"/>
  <c r="B7" i="12"/>
  <c r="B6" i="12"/>
  <c r="B5" i="12"/>
  <c r="B4" i="12"/>
  <c r="B3" i="12"/>
  <c r="B13" i="12"/>
  <c r="E13" i="12" s="1"/>
  <c r="B2" i="12"/>
  <c r="E12" i="12" l="1"/>
  <c r="H12" i="12" s="1"/>
  <c r="E2" i="12"/>
  <c r="H2" i="12" s="1"/>
  <c r="E3" i="12"/>
  <c r="F3" i="12" s="1"/>
  <c r="E4" i="12"/>
  <c r="H4" i="12" s="1"/>
  <c r="E5" i="12"/>
  <c r="G5" i="12" s="1"/>
  <c r="E8" i="12"/>
  <c r="G8" i="12" s="1"/>
  <c r="E7" i="12"/>
  <c r="H7" i="12" s="1"/>
  <c r="E6" i="12"/>
  <c r="G6" i="12" s="1"/>
  <c r="G9" i="12"/>
  <c r="G2" i="12"/>
  <c r="G11" i="12"/>
  <c r="H11" i="12"/>
  <c r="G13" i="12"/>
  <c r="H13" i="12"/>
  <c r="F13" i="12"/>
  <c r="F12" i="12"/>
  <c r="F11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G12" i="12" l="1"/>
  <c r="H8" i="12"/>
  <c r="F4" i="12"/>
  <c r="F2" i="12"/>
  <c r="H3" i="12"/>
  <c r="F5" i="12"/>
  <c r="F7" i="12"/>
  <c r="G7" i="12"/>
  <c r="G3" i="12"/>
  <c r="F9" i="12"/>
  <c r="H5" i="12"/>
  <c r="F8" i="12"/>
  <c r="G4" i="12"/>
  <c r="F6" i="12"/>
  <c r="H9" i="12"/>
  <c r="H6" i="12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<sst xmlns="http://schemas.openxmlformats.org/spreadsheetml/2006/main" count="32992" uniqueCount="8403">
  <si>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</si>
  <si>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</si>
  <si>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</si>
  <si>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</si>
  <si>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</si>
  <si>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</si>
  <si>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</si>
  <si>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</si>
  <si>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</si>
  <si>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</si>
  <si>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</si>
  <si>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</si>
  <si>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</si>
  <si>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</si>
  <si>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</si>
  <si>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</si>
  <si>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</si>
  <si>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</si>
  <si>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</si>
  <si>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</si>
  <si>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</si>
  <si>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</si>
  <si>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</si>
  <si>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</si>
  <si>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</si>
  <si>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</si>
  <si>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</si>
  <si>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</si>
  <si>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</si>
  <si>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</si>
  <si>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</si>
  <si>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</si>
  <si>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</si>
  <si>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</si>
  <si>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</si>
  <si>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</si>
  <si>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</si>
  <si>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</si>
  <si>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</si>
  <si>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</si>
  <si>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</si>
  <si>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</si>
  <si>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</si>
  <si>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</si>
  <si>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</si>
  <si>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</si>
  <si>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</si>
  <si>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</si>
  <si>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</si>
  <si>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</si>
  <si>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</si>
  <si>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</si>
  <si>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</si>
  <si>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</si>
  <si>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</si>
  <si>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</si>
  <si>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</si>
  <si>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</si>
  <si>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</si>
  <si>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</si>
  <si>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</si>
  <si>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</si>
  <si>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</si>
  <si>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</si>
  <si>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</si>
  <si>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</si>
  <si>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</si>
  <si>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</si>
  <si>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</si>
  <si>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</si>
  <si>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</si>
  <si>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</si>
  <si>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</si>
  <si>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</si>
  <si>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</si>
  <si>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</si>
  <si>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</si>
  <si>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</si>
  <si>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</si>
  <si>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</si>
  <si>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</si>
  <si>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</si>
  <si>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</si>
  <si>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</si>
  <si>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</si>
  <si>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</si>
  <si>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</si>
  <si>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</si>
  <si>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</si>
  <si>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</si>
  <si>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</si>
  <si>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</si>
  <si>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</si>
  <si>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</si>
  <si>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</si>
  <si>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</si>
  <si>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</si>
  <si>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</si>
  <si>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</si>
  <si>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</si>
  <si>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</si>
  <si>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</si>
  <si>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</si>
  <si>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</si>
  <si>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</si>
  <si>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</si>
  <si>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</si>
  <si>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</si>
  <si>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</si>
  <si>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</si>
  <si>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</si>
  <si>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</si>
  <si>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</si>
  <si>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</si>
  <si>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</si>
  <si>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</si>
  <si>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</si>
  <si>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</si>
  <si>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</si>
  <si>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</si>
  <si>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</si>
  <si>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</si>
  <si>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</si>
  <si>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</si>
  <si>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</si>
  <si>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</si>
  <si>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</si>
  <si>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</si>
  <si>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</si>
  <si>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</si>
  <si>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</si>
  <si>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</si>
  <si>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</si>
  <si>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</si>
  <si>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</si>
  <si>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</si>
  <si>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</si>
  <si>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</si>
  <si>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</si>
  <si>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</si>
  <si>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</si>
  <si>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</si>
  <si>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</si>
  <si>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</si>
  <si>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</si>
  <si>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</si>
  <si>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</si>
  <si>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</si>
  <si>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</si>
  <si>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</si>
  <si>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</si>
  <si>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</si>
  <si>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</si>
  <si>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</si>
  <si>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</si>
  <si>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</si>
  <si>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</si>
  <si>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</si>
  <si>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</si>
  <si>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</si>
  <si>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</si>
  <si>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</si>
  <si>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</si>
  <si>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</si>
  <si>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</si>
  <si>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</si>
  <si>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</si>
  <si>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</si>
  <si>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</si>
  <si>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</si>
  <si>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</si>
  <si>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</si>
  <si>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</si>
  <si>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</si>
  <si>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</si>
  <si>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</si>
  <si>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</si>
  <si>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</si>
  <si>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</si>
  <si>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</si>
  <si>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</si>
  <si>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</si>
  <si>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</si>
  <si>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</si>
  <si>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</si>
  <si>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</si>
  <si>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</si>
  <si>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</si>
  <si>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</si>
  <si>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</si>
  <si>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</si>
  <si>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</si>
  <si>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</si>
  <si>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</si>
  <si>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</si>
  <si>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</si>
  <si>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</si>
  <si>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</si>
  <si>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</si>
  <si>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</si>
  <si>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</si>
  <si>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</si>
  <si>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</si>
  <si>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</si>
  <si>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</si>
  <si>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</si>
  <si>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</si>
  <si>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</si>
  <si>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</si>
  <si>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</si>
  <si>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</si>
  <si>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</si>
  <si>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</si>
  <si>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</si>
  <si>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</si>
  <si>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</si>
  <si>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</si>
  <si>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</si>
  <si>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</si>
  <si>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</si>
  <si>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</si>
  <si>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</si>
  <si>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</si>
  <si>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</si>
  <si>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</si>
  <si>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</si>
  <si>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</si>
  <si>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</si>
  <si>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</si>
  <si>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</si>
  <si>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</si>
  <si>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</si>
  <si>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</si>
  <si>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</si>
  <si>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</si>
  <si>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</si>
  <si>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</si>
  <si>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</si>
  <si>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</si>
  <si>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</si>
  <si>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</si>
  <si>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</si>
  <si>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</si>
  <si>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</si>
  <si>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</si>
  <si>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</si>
  <si>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</si>
  <si>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</si>
  <si>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</si>
  <si>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</si>
  <si>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</si>
  <si>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</si>
  <si>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</si>
  <si>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</si>
  <si>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</si>
  <si>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</si>
  <si>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</si>
  <si>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</si>
  <si>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</si>
  <si>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</si>
  <si>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</si>
  <si>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</si>
  <si>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</si>
  <si>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</si>
  <si>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</si>
  <si>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</si>
  <si>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</si>
  <si>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</si>
  <si>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</si>
  <si>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</si>
  <si>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</si>
  <si>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</si>
  <si>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</si>
  <si>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</si>
  <si>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</si>
  <si>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</si>
  <si>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</si>
  <si>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</si>
  <si>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</si>
  <si>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</si>
  <si>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</si>
  <si>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</si>
  <si>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</si>
  <si>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</si>
  <si>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</si>
  <si>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</si>
  <si>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</si>
  <si>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</si>
  <si>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</si>
  <si>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</si>
  <si>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</si>
  <si>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</si>
  <si>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</si>
  <si>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</si>
  <si>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</si>
  <si>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</si>
  <si>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</si>
  <si>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</si>
  <si>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</si>
  <si>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</si>
  <si>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</si>
  <si>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</si>
  <si>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</si>
  <si>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</si>
  <si>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</si>
  <si>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</si>
  <si>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</si>
  <si>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</si>
  <si>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</si>
  <si>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</si>
  <si>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</si>
  <si>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</si>
  <si>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</si>
  <si>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</si>
  <si>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</si>
  <si>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</si>
  <si>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</si>
  <si>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</si>
  <si>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</si>
  <si>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</si>
  <si>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</si>
  <si>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</si>
  <si>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</si>
  <si>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</si>
  <si>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</si>
  <si>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</si>
  <si>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</si>
  <si>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</si>
  <si>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</si>
  <si>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</si>
  <si>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</si>
  <si>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</si>
  <si>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</si>
  <si>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</si>
  <si>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</si>
  <si>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</si>
  <si>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</si>
  <si>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</si>
  <si>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</si>
  <si>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</si>
  <si>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</si>
  <si>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</si>
  <si>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</si>
  <si>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</si>
  <si>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</si>
  <si>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</si>
  <si>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</si>
  <si>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</si>
  <si>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</si>
  <si>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</si>
  <si>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</si>
  <si>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</si>
  <si>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</si>
  <si>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</si>
  <si>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</si>
  <si>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</si>
  <si>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</si>
  <si>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</si>
  <si>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</si>
  <si>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</si>
  <si>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</si>
  <si>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</si>
  <si>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</si>
  <si>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</si>
  <si>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</si>
  <si>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</si>
  <si>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</si>
  <si>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</si>
  <si>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</si>
  <si>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</si>
  <si>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</si>
  <si>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</si>
  <si>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</si>
  <si>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</si>
  <si>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</si>
  <si>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</si>
  <si>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</si>
  <si>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</si>
  <si>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</si>
  <si>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</si>
  <si>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</si>
  <si>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</si>
  <si>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</si>
  <si>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</si>
  <si>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</si>
  <si>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</si>
  <si>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</si>
  <si>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</si>
  <si>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</si>
  <si>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</si>
  <si>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</si>
  <si>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</si>
  <si>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</si>
  <si>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</si>
  <si>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</si>
  <si>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</si>
  <si>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</si>
  <si>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</si>
  <si>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</si>
  <si>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</si>
  <si>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</si>
  <si>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</si>
  <si>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</si>
  <si>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</si>
  <si>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</si>
  <si>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</si>
  <si>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</si>
  <si>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</si>
  <si>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</si>
  <si>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</si>
  <si>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</si>
  <si>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</si>
  <si>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</si>
  <si>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</si>
  <si>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</si>
  <si>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</si>
  <si>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</si>
  <si>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</si>
  <si>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</si>
  <si>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</si>
  <si>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</si>
  <si>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</si>
  <si>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</si>
  <si>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</si>
  <si>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</si>
  <si>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</si>
  <si>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</si>
  <si>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</si>
  <si>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</si>
  <si>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</si>
  <si>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</si>
  <si>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</si>
  <si>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</si>
  <si>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</si>
  <si>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</si>
  <si>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</si>
  <si>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</si>
  <si>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</si>
  <si>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</si>
  <si>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</si>
  <si>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</si>
  <si>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</si>
  <si>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</si>
  <si>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</si>
  <si>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</si>
  <si>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</si>
  <si>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</si>
  <si>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</si>
  <si>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</si>
  <si>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</si>
  <si>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</si>
  <si>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</si>
  <si>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</si>
  <si>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</si>
  <si>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</si>
  <si>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</si>
  <si>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</si>
  <si>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</si>
  <si>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</si>
  <si>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</si>
  <si>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</si>
  <si>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</si>
  <si>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</si>
  <si>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</si>
  <si>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</si>
  <si>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</si>
  <si>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</si>
  <si>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</si>
  <si>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</si>
  <si>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</si>
  <si>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</si>
  <si>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</si>
  <si>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</si>
  <si>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</si>
  <si>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</si>
  <si>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</si>
  <si>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</si>
  <si>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</si>
  <si>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</si>
  <si>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</si>
  <si>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</si>
  <si>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</si>
  <si>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</si>
  <si>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</si>
  <si>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</si>
  <si>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</si>
  <si>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</si>
  <si>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</si>
  <si>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</si>
  <si>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</si>
  <si>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</si>
  <si>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</si>
  <si>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</si>
  <si>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</si>
  <si>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</si>
  <si>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</si>
  <si>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</si>
  <si>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</si>
  <si>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</si>
  <si>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</si>
  <si>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</si>
  <si>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</si>
  <si>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</si>
  <si>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</si>
  <si>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</si>
  <si>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</si>
  <si>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</si>
  <si>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</si>
  <si>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</si>
  <si>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</si>
  <si>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</si>
  <si>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</si>
  <si>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</si>
  <si>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</si>
  <si>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</si>
  <si>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</si>
  <si>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</si>
  <si>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</si>
  <si>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</si>
  <si>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</si>
  <si>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</si>
  <si>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</si>
  <si>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</si>
  <si>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</si>
  <si>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</si>
  <si>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</si>
  <si>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</si>
  <si>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</si>
  <si>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</si>
  <si>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</si>
  <si>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</si>
  <si>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</si>
  <si>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</si>
  <si>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</si>
  <si>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</si>
  <si>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</si>
  <si>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</si>
  <si>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</si>
  <si>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</si>
  <si>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</si>
  <si>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</si>
  <si>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</si>
  <si>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</si>
  <si>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</si>
  <si>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</si>
  <si>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</si>
  <si>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</si>
  <si>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</si>
  <si>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</si>
  <si>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</si>
  <si>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</si>
  <si>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</si>
  <si>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</si>
  <si>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</si>
  <si>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</si>
  <si>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</si>
  <si>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</si>
  <si>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</si>
  <si>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</si>
  <si>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</si>
  <si>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</si>
  <si>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</si>
  <si>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</si>
  <si>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</si>
  <si>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</si>
  <si>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</si>
  <si>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</si>
  <si>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</si>
  <si>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</si>
  <si>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</si>
  <si>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</si>
  <si>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</si>
  <si>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</si>
  <si>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</si>
  <si>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</si>
  <si>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</si>
  <si>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</si>
  <si>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</si>
  <si>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</si>
  <si>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</si>
  <si>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</si>
  <si>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</si>
  <si>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</si>
  <si>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</si>
  <si>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</si>
  <si>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</si>
  <si>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</si>
  <si>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</si>
  <si>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</si>
  <si>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</si>
  <si>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</si>
  <si>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</si>
  <si>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</si>
  <si>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</si>
  <si>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</si>
  <si>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</si>
  <si>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</si>
  <si>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</si>
  <si>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</si>
  <si>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</si>
  <si>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</si>
  <si>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</si>
  <si>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</si>
  <si>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</si>
  <si>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</si>
  <si>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</si>
  <si>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</si>
  <si>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</si>
  <si>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</si>
  <si>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</si>
  <si>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</si>
  <si>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</si>
  <si>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</si>
  <si>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</si>
  <si>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</si>
  <si>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</si>
  <si>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</si>
  <si>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</si>
  <si>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</si>
  <si>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</si>
  <si>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</si>
  <si>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</si>
  <si>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</si>
  <si>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</si>
  <si>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</si>
  <si>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</si>
  <si>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</si>
  <si>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</si>
  <si>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</si>
  <si>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</si>
  <si>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</si>
  <si>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</si>
  <si>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</si>
  <si>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</si>
  <si>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</si>
  <si>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</si>
  <si>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</si>
  <si>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</si>
  <si>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</si>
  <si>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</si>
  <si>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</si>
  <si>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</si>
  <si>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</si>
  <si>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</si>
  <si>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</si>
  <si>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</si>
  <si>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</si>
  <si>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</si>
  <si>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</si>
  <si>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</si>
  <si>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</si>
  <si>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</si>
  <si>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</si>
  <si>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</si>
  <si>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</si>
  <si>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</si>
  <si>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</si>
  <si>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</si>
  <si>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</si>
  <si>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</si>
  <si>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</si>
  <si>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</si>
  <si>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</si>
  <si>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</si>
  <si>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</si>
  <si>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</si>
  <si>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</si>
  <si>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</si>
  <si>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</si>
  <si>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</si>
  <si>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</si>
  <si>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</si>
  <si>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</si>
  <si>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</si>
  <si>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</si>
  <si>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</si>
  <si>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</si>
  <si>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</si>
  <si>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</si>
  <si>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</si>
  <si>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</si>
  <si>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</si>
  <si>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</si>
  <si>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</si>
  <si>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</si>
  <si>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</si>
  <si>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</si>
  <si>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</si>
  <si>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</si>
  <si>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</si>
  <si>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</si>
  <si>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</si>
  <si>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</si>
  <si>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</si>
  <si>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</si>
  <si>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</si>
  <si>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</si>
  <si>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</si>
  <si>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</si>
  <si>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</si>
  <si>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</si>
  <si>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</si>
  <si>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</si>
  <si>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</si>
  <si>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</si>
  <si>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</si>
  <si>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</si>
  <si>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</si>
  <si>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</si>
  <si>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</si>
  <si>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</si>
  <si>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</si>
  <si>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</si>
  <si>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</si>
  <si>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</si>
  <si>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</si>
  <si>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</si>
  <si>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</si>
  <si>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</si>
  <si>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</si>
  <si>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</si>
  <si>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</si>
  <si>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</si>
  <si>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</si>
  <si>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</si>
  <si>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</si>
  <si>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</si>
  <si>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</si>
  <si>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</si>
  <si>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</si>
  <si>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</si>
  <si>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</si>
  <si>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</si>
  <si>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</si>
  <si>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</si>
  <si>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</si>
  <si>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</si>
  <si>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</si>
  <si>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</si>
  <si>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</si>
  <si>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</si>
  <si>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</si>
  <si>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</si>
  <si>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</si>
  <si>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</si>
  <si>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</si>
  <si>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</si>
  <si>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</si>
  <si>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</si>
  <si>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</si>
  <si>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</si>
  <si>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</si>
  <si>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</si>
  <si>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</si>
  <si>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</si>
  <si>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</si>
  <si>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</si>
  <si>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</si>
  <si>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</si>
  <si>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</si>
  <si>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</si>
  <si>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</si>
  <si>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</si>
  <si>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</si>
  <si>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</si>
  <si>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</si>
  <si>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</si>
  <si>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</si>
  <si>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</si>
  <si>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</si>
  <si>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</si>
  <si>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</si>
  <si>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</si>
  <si>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</si>
  <si>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</si>
  <si>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</si>
  <si>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</si>
  <si>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</si>
  <si>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</si>
  <si>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</si>
  <si>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</si>
  <si>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</si>
  <si>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</si>
  <si>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</si>
  <si>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</si>
  <si>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</si>
  <si>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</si>
  <si>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</si>
  <si>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</si>
  <si>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</si>
  <si>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</si>
  <si>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</si>
  <si>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</si>
  <si>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</si>
  <si>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</si>
  <si>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</si>
  <si>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</si>
  <si>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</si>
  <si>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</si>
  <si>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</si>
  <si>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</si>
  <si>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</si>
  <si>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</si>
  <si>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</si>
  <si>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</si>
  <si>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</si>
  <si>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</si>
  <si>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</si>
  <si>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</si>
  <si>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</si>
  <si>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</si>
  <si>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</si>
  <si>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</si>
  <si>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</si>
  <si>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</si>
  <si>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</si>
  <si>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</si>
  <si>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</si>
  <si>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</si>
  <si>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</si>
  <si>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</si>
  <si>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</si>
  <si>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</si>
  <si>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</si>
  <si>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</si>
  <si>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</si>
  <si>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</si>
  <si>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</si>
  <si>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</si>
  <si>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</si>
  <si>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</si>
  <si>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</si>
  <si>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</si>
  <si>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</si>
  <si>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</si>
  <si>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</si>
  <si>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</si>
  <si>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</si>
  <si>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</si>
  <si>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</si>
  <si>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</si>
  <si>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</si>
  <si>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</si>
  <si>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</si>
  <si>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</si>
  <si>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</si>
  <si>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</si>
  <si>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</si>
  <si>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</si>
  <si>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</si>
  <si>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</si>
  <si>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</si>
  <si>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</si>
  <si>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</si>
  <si>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</si>
  <si>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</si>
  <si>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</si>
  <si>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</si>
  <si>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</si>
  <si>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</si>
  <si>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</si>
  <si>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</si>
  <si>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</si>
  <si>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</si>
  <si>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</si>
  <si>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</si>
  <si>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</si>
  <si>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</si>
  <si>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</si>
  <si>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</si>
  <si>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</si>
  <si>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</si>
  <si>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</si>
  <si>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</si>
  <si>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</si>
  <si>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</si>
  <si>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</si>
  <si>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</si>
  <si>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</si>
  <si>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</si>
  <si>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</si>
  <si>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</si>
  <si>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</si>
  <si>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</si>
  <si>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</si>
  <si>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</si>
  <si>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</si>
  <si>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</si>
  <si>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</si>
  <si>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</si>
  <si>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</si>
  <si>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</si>
  <si>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</si>
  <si>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</si>
  <si>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</si>
  <si>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</si>
  <si>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</si>
  <si>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</si>
  <si>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</si>
  <si>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</si>
  <si>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</si>
  <si>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</si>
  <si>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</si>
  <si>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</si>
  <si>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</si>
  <si>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</si>
  <si>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</si>
  <si>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</si>
  <si>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</si>
  <si>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</si>
  <si>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</si>
  <si>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</si>
  <si>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</si>
  <si>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</si>
  <si>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</si>
  <si>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</si>
  <si>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</si>
  <si>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</si>
  <si>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</si>
  <si>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</si>
  <si>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</si>
  <si>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</si>
  <si>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</si>
  <si>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</si>
  <si>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</si>
  <si>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</si>
  <si>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</si>
  <si>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</si>
  <si>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</si>
  <si>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</si>
  <si>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</si>
  <si>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</si>
  <si>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</si>
  <si>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</si>
  <si>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</si>
  <si>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</si>
  <si>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</si>
  <si>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</si>
  <si>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</si>
  <si>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</si>
  <si>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</si>
  <si>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</si>
  <si>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</si>
  <si>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</si>
  <si>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</si>
  <si>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</si>
  <si>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</si>
  <si>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</si>
  <si>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</si>
  <si>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</si>
  <si>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</si>
  <si>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</si>
  <si>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</si>
  <si>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</si>
  <si>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</si>
  <si>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</si>
  <si>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</si>
  <si>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</si>
  <si>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</si>
  <si>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</si>
  <si>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</si>
  <si>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</si>
  <si>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</si>
  <si>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</si>
  <si>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</si>
  <si>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</si>
  <si>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</si>
  <si>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</si>
  <si>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</si>
  <si>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</si>
  <si>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</si>
  <si>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</si>
  <si>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</si>
  <si>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</si>
  <si>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</si>
  <si>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</si>
  <si>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</si>
  <si>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</si>
  <si>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</si>
  <si>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</si>
  <si>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</si>
  <si>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</si>
  <si>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</si>
  <si>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</si>
  <si>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</si>
  <si>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</si>
  <si>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</si>
  <si>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</si>
  <si>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</si>
  <si>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</si>
  <si>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</si>
  <si>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</si>
  <si>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</si>
  <si>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</si>
  <si>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</si>
  <si>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</si>
  <si>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</si>
  <si>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</si>
  <si>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</si>
  <si>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</si>
  <si>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</si>
  <si>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</si>
  <si>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</si>
  <si>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</si>
  <si>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</si>
  <si>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</si>
  <si>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</si>
  <si>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</si>
  <si>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</si>
  <si>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</si>
  <si>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</si>
  <si>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</si>
  <si>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</si>
  <si>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</si>
  <si>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</si>
  <si>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</si>
  <si>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</si>
  <si>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</si>
  <si>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</si>
  <si>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</si>
  <si>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</si>
  <si>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</si>
  <si>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</si>
  <si>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</si>
  <si>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</si>
  <si>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</si>
  <si>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</si>
  <si>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</si>
  <si>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</si>
  <si>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</si>
  <si>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</si>
  <si>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</si>
  <si>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</si>
  <si>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</si>
  <si>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</si>
  <si>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</si>
  <si>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</si>
  <si>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</si>
  <si>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</si>
  <si>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</si>
  <si>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</si>
  <si>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</si>
  <si>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</si>
  <si>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</si>
  <si>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</si>
  <si>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</si>
  <si>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</si>
  <si>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</si>
  <si>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</si>
  <si>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</si>
  <si>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</si>
  <si>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</si>
  <si>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</si>
  <si>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</si>
  <si>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</si>
  <si>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</si>
  <si>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</si>
  <si>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</si>
  <si>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</si>
  <si>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</si>
  <si>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</si>
  <si>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</si>
  <si>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</si>
  <si>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</si>
  <si>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</si>
  <si>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</si>
  <si>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</si>
  <si>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</si>
  <si>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</si>
  <si>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</si>
  <si>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</si>
  <si>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</si>
  <si>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</si>
  <si>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</si>
  <si>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</si>
  <si>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</si>
  <si>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</si>
  <si>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</si>
  <si>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</si>
  <si>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</si>
  <si>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</si>
  <si>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</si>
  <si>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</si>
  <si>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</si>
  <si>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</si>
  <si>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</si>
  <si>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</si>
  <si>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</si>
  <si>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</si>
  <si>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</si>
  <si>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</si>
  <si>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</si>
  <si>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</si>
  <si>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</si>
  <si>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</si>
  <si>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</si>
  <si>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</si>
  <si>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</si>
  <si>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</si>
  <si>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</si>
  <si>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</si>
  <si>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</si>
  <si>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</si>
  <si>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</si>
  <si>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</si>
  <si>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</si>
  <si>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</si>
  <si>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</si>
  <si>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</si>
  <si>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</si>
  <si>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</si>
  <si>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</si>
  <si>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</si>
  <si>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</si>
  <si>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</si>
  <si>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</si>
  <si>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</si>
  <si>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</si>
  <si>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</si>
  <si>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</si>
  <si>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</si>
  <si>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</si>
  <si>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</si>
  <si>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</si>
  <si>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</si>
  <si>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</si>
  <si>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</si>
  <si>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</si>
  <si>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</si>
  <si>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</si>
  <si>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</si>
  <si>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</si>
  <si>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</si>
  <si>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</si>
  <si>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</si>
  <si>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</si>
  <si>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</si>
  <si>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</si>
  <si>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</si>
  <si>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</si>
  <si>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</si>
  <si>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</si>
  <si>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</si>
  <si>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</si>
  <si>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</si>
  <si>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</si>
  <si>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</si>
  <si>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</si>
  <si>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</si>
  <si>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</si>
  <si>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</si>
  <si>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</si>
  <si>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</si>
  <si>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</si>
  <si>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</si>
  <si>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</si>
  <si>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</si>
  <si>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</si>
  <si>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</si>
  <si>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</si>
  <si>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</si>
  <si>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</si>
  <si>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</si>
  <si>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</si>
  <si>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</si>
  <si>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</si>
  <si>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</si>
  <si>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</si>
  <si>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</si>
  <si>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</si>
  <si>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</si>
  <si>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</si>
  <si>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</si>
  <si>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</si>
  <si>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</si>
  <si>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</si>
  <si>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</si>
  <si>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</si>
  <si>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</si>
  <si>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</si>
  <si>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</si>
  <si>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</si>
  <si>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</si>
  <si>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</si>
  <si>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</si>
  <si>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</si>
  <si>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</si>
  <si>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</si>
  <si>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</si>
  <si>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</si>
  <si>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</si>
  <si>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</si>
  <si>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</si>
  <si>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</si>
  <si>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</si>
  <si>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</si>
  <si>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</si>
  <si>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</si>
  <si>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</si>
  <si>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</si>
  <si>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</si>
  <si>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</si>
  <si>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</si>
  <si>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</si>
  <si>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</si>
  <si>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</si>
  <si>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</si>
  <si>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</si>
  <si>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</si>
  <si>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</si>
  <si>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</si>
  <si>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</si>
  <si>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</si>
  <si>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</si>
  <si>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</si>
  <si>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</si>
  <si>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</si>
  <si>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</si>
  <si>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</si>
  <si>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</si>
  <si>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</si>
  <si>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</si>
  <si>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</si>
  <si>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</si>
  <si>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</si>
  <si>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</si>
  <si>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</si>
  <si>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</si>
  <si>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</si>
  <si>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</si>
  <si>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</si>
  <si>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</si>
  <si>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</si>
  <si>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</si>
  <si>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</si>
  <si>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</si>
  <si>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</si>
  <si>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</si>
  <si>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</si>
  <si>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</si>
  <si>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</si>
  <si>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</si>
  <si>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</si>
  <si>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</si>
  <si>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</si>
  <si>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</si>
  <si>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</si>
  <si>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</si>
  <si>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</si>
  <si>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</si>
  <si>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</si>
  <si>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</si>
  <si>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</si>
  <si>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</si>
  <si>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</si>
  <si>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</si>
  <si>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</si>
  <si>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</si>
  <si>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</si>
  <si>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</si>
  <si>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</si>
  <si>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</si>
  <si>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</si>
  <si>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</si>
  <si>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</si>
  <si>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</si>
  <si>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</si>
  <si>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</si>
  <si>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</si>
  <si>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</si>
  <si>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</si>
  <si>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</si>
  <si>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</si>
  <si>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</si>
  <si>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</si>
  <si>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</si>
  <si>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</si>
  <si>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</si>
  <si>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</si>
  <si>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</si>
  <si>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</si>
  <si>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</si>
  <si>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</si>
  <si>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</si>
  <si>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</si>
  <si>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</si>
  <si>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</si>
  <si>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</si>
  <si>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</si>
  <si>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</si>
  <si>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</si>
  <si>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</si>
  <si>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</si>
  <si>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</si>
  <si>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</si>
  <si>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</si>
  <si>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</si>
  <si>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</si>
  <si>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</si>
  <si>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</si>
  <si>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</si>
  <si>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</si>
  <si>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</si>
  <si>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</si>
  <si>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</si>
  <si>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</si>
  <si>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</si>
  <si>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</si>
  <si>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</si>
  <si>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</si>
  <si>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</si>
  <si>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</si>
  <si>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</si>
  <si>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</si>
  <si>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</si>
  <si>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</si>
  <si>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</si>
  <si>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</si>
  <si>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</si>
  <si>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</si>
  <si>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</si>
  <si>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</si>
  <si>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</si>
  <si>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</si>
  <si>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</si>
  <si>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</si>
  <si>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</si>
  <si>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</si>
  <si>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</si>
  <si>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</si>
  <si>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</si>
  <si>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</si>
  <si>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</si>
  <si>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</si>
  <si>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</si>
  <si>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</si>
  <si>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</si>
  <si>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</si>
  <si>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</si>
  <si>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</si>
  <si>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</si>
  <si>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</si>
  <si>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</si>
  <si>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</si>
  <si>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</si>
  <si>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</si>
  <si>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</si>
  <si>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</si>
  <si>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</si>
  <si>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</si>
  <si>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</si>
  <si>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</si>
  <si>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</si>
  <si>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</si>
  <si>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</si>
  <si>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</si>
  <si>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</si>
  <si>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</si>
  <si>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</si>
  <si>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</si>
  <si>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</si>
  <si>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</si>
  <si>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</si>
  <si>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</si>
  <si>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</si>
  <si>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</si>
  <si>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</si>
  <si>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</si>
  <si>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</si>
  <si>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</si>
  <si>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</si>
  <si>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</si>
  <si>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</si>
  <si>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</si>
  <si>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</si>
  <si>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</si>
  <si>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</si>
  <si>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</si>
  <si>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</si>
  <si>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</si>
  <si>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</si>
  <si>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</si>
  <si>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</si>
  <si>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</si>
  <si>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</si>
  <si>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</si>
  <si>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</si>
  <si>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</si>
  <si>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</si>
  <si>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</si>
  <si>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</si>
  <si>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</si>
  <si>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</si>
  <si>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</si>
  <si>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</si>
  <si>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</si>
  <si>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</si>
  <si>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</si>
  <si>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</si>
  <si>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</si>
  <si>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</si>
  <si>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</si>
  <si>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</si>
  <si>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</si>
  <si>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</si>
  <si>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</si>
  <si>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</si>
  <si>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</si>
  <si>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</si>
  <si>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</si>
  <si>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</si>
  <si>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</si>
  <si>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</si>
  <si>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</si>
  <si>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</si>
  <si>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</si>
  <si>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</si>
  <si>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</si>
  <si>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</si>
  <si>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</si>
  <si>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</si>
  <si>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</si>
  <si>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</si>
  <si>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</si>
  <si>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</si>
  <si>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</si>
  <si>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</si>
  <si>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</si>
  <si>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</si>
  <si>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</si>
  <si>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</si>
  <si>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</si>
  <si>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</si>
  <si>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</si>
  <si>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</si>
  <si>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</si>
  <si>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</si>
  <si>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</si>
  <si>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</si>
  <si>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</si>
  <si>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</si>
  <si>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</si>
  <si>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</si>
  <si>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</si>
  <si>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</si>
  <si>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</si>
  <si>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</si>
  <si>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</si>
  <si>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</si>
  <si>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</si>
  <si>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</si>
  <si>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</si>
  <si>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</si>
  <si>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</si>
  <si>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</si>
  <si>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</si>
  <si>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</si>
  <si>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</si>
  <si>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</si>
  <si>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</si>
  <si>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</si>
  <si>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</si>
  <si>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</si>
  <si>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</si>
  <si>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</si>
  <si>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</si>
  <si>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</si>
  <si>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</si>
  <si>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</si>
  <si>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</si>
  <si>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</si>
  <si>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</si>
  <si>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</si>
  <si>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</si>
  <si>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</si>
  <si>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</si>
  <si>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</si>
  <si>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</si>
  <si>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</si>
  <si>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</si>
  <si>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</si>
  <si>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</si>
  <si>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</si>
  <si>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</si>
  <si>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</si>
  <si>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</si>
  <si>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</si>
  <si>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</si>
  <si>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</si>
  <si>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</si>
  <si>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</si>
  <si>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</si>
  <si>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</si>
  <si>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</si>
  <si>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</si>
  <si>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</si>
  <si>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</si>
  <si>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</si>
  <si>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</si>
  <si>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</si>
  <si>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</si>
  <si>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</si>
  <si>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</si>
  <si>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</si>
  <si>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</si>
  <si>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</si>
  <si>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</si>
  <si>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</si>
  <si>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</si>
  <si>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</si>
  <si>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</si>
  <si>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</si>
  <si>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</si>
  <si>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</si>
  <si>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</si>
  <si>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</si>
  <si>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</si>
  <si>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</si>
  <si>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</si>
  <si>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</si>
  <si>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</si>
  <si>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</si>
  <si>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</si>
  <si>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</si>
  <si>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</si>
  <si>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</si>
  <si>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</si>
  <si>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</si>
  <si>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</si>
  <si>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</si>
  <si>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</si>
  <si>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</si>
  <si>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</si>
  <si>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</si>
  <si>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</si>
  <si>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</si>
  <si>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</si>
  <si>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</si>
  <si>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</si>
  <si>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</si>
  <si>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</si>
  <si>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</si>
  <si>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</si>
  <si>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</si>
  <si>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</si>
  <si>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</si>
  <si>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</si>
  <si>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</si>
  <si>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</si>
  <si>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</si>
  <si>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</si>
  <si>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</si>
  <si>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</si>
  <si>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</si>
  <si>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</si>
  <si>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</si>
  <si>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</si>
  <si>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</si>
  <si>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</si>
  <si>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</si>
  <si>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</si>
  <si>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</si>
  <si>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</si>
  <si>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</si>
  <si>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</si>
  <si>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</si>
  <si>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</si>
  <si>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</si>
  <si>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</si>
  <si>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</si>
  <si>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</si>
  <si>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</si>
  <si>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</si>
  <si>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</si>
  <si>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</si>
  <si>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</si>
  <si>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</si>
  <si>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</si>
  <si>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</si>
  <si>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</si>
  <si>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</si>
  <si>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</si>
  <si>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</si>
  <si>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</si>
  <si>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</si>
  <si>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</si>
  <si>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</si>
  <si>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</si>
  <si>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</si>
  <si>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</si>
  <si>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</si>
  <si>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</si>
  <si>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</si>
  <si>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</si>
  <si>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</si>
  <si>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</si>
  <si>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</si>
  <si>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</si>
  <si>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</si>
  <si>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</si>
  <si>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</si>
  <si>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</si>
  <si>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</si>
  <si>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</si>
  <si>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</si>
  <si>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</si>
  <si>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</si>
  <si>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</si>
  <si>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</si>
  <si>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</si>
  <si>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</si>
  <si>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</si>
  <si>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</si>
  <si>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</si>
  <si>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</si>
  <si>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</si>
  <si>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</si>
  <si>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</si>
  <si>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</si>
  <si>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</si>
  <si>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</si>
  <si>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</si>
  <si>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</si>
  <si>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</si>
  <si>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</si>
  <si>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</si>
  <si>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</si>
  <si>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</si>
  <si>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</si>
  <si>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</si>
  <si>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</si>
  <si>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</si>
  <si>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</si>
  <si>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</si>
  <si>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</si>
  <si>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</si>
  <si>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</si>
  <si>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</si>
  <si>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</si>
  <si>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</si>
  <si>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</si>
  <si>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</si>
  <si>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</si>
  <si>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</si>
  <si>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</si>
  <si>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</si>
  <si>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</si>
  <si>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</si>
  <si>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</si>
  <si>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</si>
  <si>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</si>
  <si>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</si>
  <si>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</si>
  <si>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</si>
  <si>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</si>
  <si>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</si>
  <si>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</si>
  <si>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</si>
  <si>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</si>
  <si>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</si>
  <si>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</si>
  <si>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</si>
  <si>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</si>
  <si>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</si>
  <si>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</si>
  <si>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</si>
  <si>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</si>
  <si>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</si>
  <si>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</si>
  <si>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</si>
  <si>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</si>
  <si>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</si>
  <si>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</si>
  <si>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</si>
  <si>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</si>
  <si>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</si>
  <si>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</si>
  <si>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</si>
  <si>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</si>
  <si>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</si>
  <si>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</si>
  <si>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</si>
  <si>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</si>
  <si>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</si>
  <si>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</si>
  <si>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</si>
  <si>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</si>
  <si>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</si>
  <si>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</si>
  <si>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</si>
  <si>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</si>
  <si>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</si>
  <si>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</si>
  <si>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</si>
  <si>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</si>
  <si>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</si>
  <si>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</si>
  <si>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</si>
  <si>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</si>
  <si>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</si>
  <si>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</si>
  <si>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</si>
  <si>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</si>
  <si>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</si>
  <si>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</si>
  <si>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</si>
  <si>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</si>
  <si>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</si>
  <si>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</si>
  <si>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</si>
  <si>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</si>
  <si>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</si>
  <si>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</si>
  <si>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</si>
  <si>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</si>
  <si>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</si>
  <si>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</si>
  <si>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</si>
  <si>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</si>
  <si>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</si>
  <si>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</si>
  <si>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</si>
  <si>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</si>
  <si>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</si>
  <si>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</si>
  <si>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</si>
  <si>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</si>
  <si>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</si>
  <si>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</si>
  <si>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</si>
  <si>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</si>
  <si>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</si>
  <si>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</si>
  <si>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</si>
  <si>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</si>
  <si>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</si>
  <si>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</si>
  <si>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</si>
  <si>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</si>
  <si>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</si>
  <si>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</si>
  <si>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</si>
  <si>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</si>
  <si>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</si>
  <si>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</si>
  <si>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</si>
  <si>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</si>
  <si>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</si>
  <si>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</si>
  <si>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</si>
  <si>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</si>
  <si>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</si>
  <si>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</si>
  <si>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</si>
  <si>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</si>
  <si>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</si>
  <si>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</si>
  <si>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</si>
  <si>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</si>
  <si>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</si>
  <si>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</si>
  <si>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</si>
  <si>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</si>
  <si>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</si>
  <si>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</si>
  <si>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</si>
  <si>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</si>
  <si>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</si>
  <si>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</si>
  <si>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</si>
  <si>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</si>
  <si>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</si>
  <si>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</si>
  <si>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</si>
  <si>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</si>
  <si>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</si>
  <si>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</si>
  <si>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</si>
  <si>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</si>
  <si>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</si>
  <si>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</si>
  <si>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</si>
  <si>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</si>
  <si>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</si>
  <si>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</si>
  <si>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</si>
  <si>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</si>
  <si>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</si>
  <si>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</si>
  <si>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</si>
  <si>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</si>
  <si>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</si>
  <si>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</si>
  <si>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</si>
  <si>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</si>
  <si>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</si>
  <si>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</si>
  <si>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</si>
  <si>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</si>
  <si>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</si>
  <si>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</si>
  <si>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</si>
  <si>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</si>
  <si>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</si>
  <si>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</si>
  <si>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</si>
  <si>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</si>
  <si>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</si>
  <si>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</si>
  <si>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</si>
  <si>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</si>
  <si>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</si>
  <si>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</si>
  <si>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</si>
  <si>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</si>
  <si>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</si>
  <si>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</si>
  <si>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</si>
  <si>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</si>
  <si>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</si>
  <si>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</si>
  <si>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</si>
  <si>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</si>
  <si>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</si>
  <si>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</si>
  <si>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</si>
  <si>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</si>
  <si>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</si>
  <si>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</si>
  <si>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</si>
  <si>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</si>
  <si>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</si>
  <si>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</si>
  <si>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</si>
  <si>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</si>
  <si>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</si>
  <si>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</si>
  <si>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</si>
  <si>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</si>
  <si>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</si>
  <si>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</si>
  <si>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</si>
  <si>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</si>
  <si>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</si>
  <si>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</si>
  <si>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</si>
  <si>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</si>
  <si>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</si>
  <si>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</si>
  <si>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</si>
  <si>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</si>
  <si>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</si>
  <si>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</si>
  <si>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</si>
  <si>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</si>
  <si>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</si>
  <si>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</si>
  <si>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</si>
  <si>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</si>
  <si>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</si>
  <si>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</si>
  <si>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</si>
  <si>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</si>
  <si>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</si>
  <si>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</si>
  <si>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</si>
  <si>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</si>
  <si>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</si>
  <si>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</si>
  <si>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</si>
  <si>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</si>
  <si>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</si>
  <si>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</si>
  <si>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</si>
  <si>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</si>
  <si>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</si>
  <si>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</si>
  <si>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</si>
  <si>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</si>
  <si>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</si>
  <si>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</si>
  <si>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</si>
  <si>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</si>
  <si>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</si>
  <si>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</si>
  <si>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</si>
  <si>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</si>
  <si>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</si>
  <si>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</si>
  <si>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</si>
  <si>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</si>
  <si>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</si>
  <si>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</si>
  <si>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</si>
  <si>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</si>
  <si>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</si>
  <si>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</si>
  <si>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</si>
  <si>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</si>
  <si>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</si>
  <si>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</si>
  <si>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</si>
  <si>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</si>
  <si>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</si>
  <si>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</si>
  <si>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</si>
  <si>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</si>
  <si>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</si>
  <si>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</si>
  <si>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</si>
  <si>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</si>
  <si>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</si>
  <si>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</si>
  <si>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</si>
  <si>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</si>
  <si>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</si>
  <si>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</si>
  <si>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</si>
  <si>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</si>
  <si>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</si>
  <si>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</si>
  <si>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</si>
  <si>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</si>
  <si>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</si>
  <si>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</si>
  <si>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</si>
  <si>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</si>
  <si>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</si>
  <si>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</si>
  <si>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</si>
  <si>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</si>
  <si>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</si>
  <si>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</si>
  <si>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</si>
  <si>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</si>
  <si>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</si>
  <si>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</si>
  <si>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</si>
  <si>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</si>
  <si>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</si>
  <si>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</si>
  <si>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</si>
  <si>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</si>
  <si>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</si>
  <si>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</si>
  <si>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</si>
  <si>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</si>
  <si>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</si>
  <si>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</si>
  <si>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</si>
  <si>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</si>
  <si>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</si>
  <si>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</si>
  <si>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</si>
  <si>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</si>
  <si>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</si>
  <si>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</si>
  <si>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</si>
  <si>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</si>
  <si>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</si>
  <si>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</si>
  <si>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</si>
  <si>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</si>
  <si>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</si>
  <si>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</si>
  <si>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</si>
  <si>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</si>
  <si>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</si>
  <si>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</si>
  <si>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</si>
  <si>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</si>
  <si>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</si>
  <si>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</si>
  <si>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</si>
  <si>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</si>
  <si>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</si>
  <si>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</si>
  <si>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</si>
  <si>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</si>
  <si>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</si>
  <si>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</si>
  <si>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</si>
  <si>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</si>
  <si>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</si>
  <si>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</si>
  <si>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</si>
  <si>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</si>
  <si>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</si>
  <si>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</si>
  <si>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</si>
  <si>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</si>
  <si>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</si>
  <si>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</si>
  <si>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</si>
  <si>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</si>
  <si>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</si>
  <si>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</si>
  <si>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</si>
  <si>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</si>
  <si>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</si>
  <si>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</si>
  <si>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</si>
  <si>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</si>
  <si>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</si>
  <si>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</si>
  <si>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</si>
  <si>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</si>
  <si>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</si>
  <si>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</si>
  <si>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</si>
  <si>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</si>
  <si>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</si>
  <si>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</si>
  <si>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</si>
  <si>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</si>
  <si>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</si>
  <si>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</si>
  <si>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</si>
  <si>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</si>
  <si>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</si>
  <si>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</si>
  <si>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</si>
  <si>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</si>
  <si>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</si>
  <si>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</si>
  <si>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</si>
  <si>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</si>
  <si>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</si>
  <si>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</si>
  <si>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</si>
  <si>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</si>
  <si>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</si>
  <si>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</si>
  <si>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</si>
  <si>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</si>
  <si>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</si>
  <si>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</si>
  <si>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</si>
  <si>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</si>
  <si>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</si>
  <si>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</si>
  <si>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</si>
  <si>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</si>
  <si>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</si>
  <si>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</si>
  <si>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</si>
  <si>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</si>
  <si>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</si>
  <si>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</si>
  <si>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</si>
  <si>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</si>
  <si>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</si>
  <si>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</si>
  <si>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</si>
  <si>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</si>
  <si>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</si>
  <si>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</si>
  <si>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</si>
  <si>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</si>
  <si>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</si>
  <si>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</si>
  <si>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</si>
  <si>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</si>
  <si>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</si>
  <si>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</si>
  <si>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</si>
  <si>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</si>
  <si>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</si>
  <si>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</si>
  <si>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</si>
  <si>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</si>
  <si>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</si>
  <si>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</si>
  <si>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</si>
  <si>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</si>
  <si>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</si>
  <si>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</si>
  <si>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</si>
  <si>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</si>
  <si>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</si>
  <si>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</si>
  <si>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</si>
  <si>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</si>
  <si>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</si>
  <si>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</si>
  <si>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</si>
  <si>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</si>
  <si>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</si>
  <si>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</si>
  <si>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</si>
  <si>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</si>
  <si>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</si>
  <si>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</si>
  <si>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</si>
  <si>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</si>
  <si>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</si>
  <si>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</si>
  <si>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</si>
  <si>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</si>
  <si>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</si>
  <si>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</si>
  <si>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</si>
  <si>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</si>
  <si>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</si>
  <si>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</si>
  <si>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</si>
  <si>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</si>
  <si>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</si>
  <si>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</si>
  <si>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</si>
  <si>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</si>
  <si>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</si>
  <si>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</si>
  <si>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</si>
  <si>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</si>
  <si>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</si>
  <si>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</si>
  <si>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</si>
  <si>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</si>
  <si>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</si>
  <si>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</si>
  <si>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</si>
  <si>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</si>
  <si>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</si>
  <si>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</si>
  <si>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</si>
  <si>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</si>
  <si>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</si>
  <si>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</si>
  <si>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</si>
  <si>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</si>
  <si>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</si>
  <si>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</si>
  <si>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</si>
  <si>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</si>
  <si>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</si>
  <si>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</si>
  <si>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</si>
  <si>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</si>
  <si>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</si>
  <si>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</si>
  <si>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</si>
  <si>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</si>
  <si>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</si>
  <si>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</si>
  <si>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</si>
  <si>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</si>
  <si>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</si>
  <si>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</si>
  <si>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</si>
  <si>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</si>
  <si>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</si>
  <si>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</si>
  <si>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</si>
  <si>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</si>
  <si>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</si>
  <si>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</si>
  <si>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</si>
  <si>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</si>
  <si>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</si>
  <si>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</si>
  <si>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</si>
  <si>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</si>
  <si>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</si>
  <si>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</si>
  <si>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</si>
  <si>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</si>
  <si>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</si>
  <si>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</si>
  <si>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</si>
  <si>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</si>
  <si>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</si>
  <si>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</si>
  <si>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</si>
  <si>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</si>
  <si>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</si>
  <si>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</si>
  <si>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</si>
  <si>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</si>
  <si>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</si>
  <si>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</si>
  <si>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</si>
  <si>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</si>
  <si>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</si>
  <si>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</si>
  <si>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</si>
  <si>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</si>
  <si>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</si>
  <si>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</si>
  <si>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</si>
  <si>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</si>
  <si>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</si>
  <si>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</si>
  <si>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</si>
  <si>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</si>
  <si>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</si>
  <si>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</si>
  <si>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</si>
  <si>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</si>
  <si>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</si>
  <si>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</si>
  <si>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</si>
  <si>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</si>
  <si>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</si>
  <si>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</si>
  <si>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</si>
  <si>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</si>
  <si>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</si>
  <si>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</si>
  <si>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</si>
  <si>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</si>
  <si>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</si>
  <si>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</si>
  <si>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</si>
  <si>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</si>
  <si>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</si>
  <si>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</si>
  <si>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</si>
  <si>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</si>
  <si>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</si>
  <si>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</si>
  <si>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</si>
  <si>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</si>
  <si>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</si>
  <si>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</si>
  <si>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</si>
  <si>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</si>
  <si>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</si>
  <si>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</si>
  <si>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</si>
  <si>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</si>
  <si>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</si>
  <si>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</si>
  <si>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</si>
  <si>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</si>
  <si>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</si>
  <si>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</si>
  <si>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</si>
  <si>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</si>
  <si>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</si>
  <si>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</si>
  <si>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</si>
  <si>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</si>
  <si>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</si>
  <si>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</si>
  <si>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</si>
  <si>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</si>
  <si>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</si>
  <si>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</si>
  <si>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</si>
  <si>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</si>
  <si>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</si>
  <si>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</si>
  <si>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</si>
  <si>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</si>
  <si>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</si>
  <si>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</si>
  <si>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</si>
  <si>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</si>
  <si>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</si>
  <si>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</si>
  <si>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</si>
  <si>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</si>
  <si>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</si>
  <si>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</si>
  <si>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</si>
  <si>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</si>
  <si>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</si>
  <si>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</si>
  <si>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</si>
  <si>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</si>
  <si>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</si>
  <si>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</si>
  <si>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</si>
  <si>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</si>
  <si>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</si>
  <si>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</si>
  <si>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</si>
  <si>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</si>
  <si>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</si>
  <si>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</si>
  <si>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</si>
  <si>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</si>
  <si>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</si>
  <si>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</si>
  <si>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</si>
  <si>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</si>
  <si>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</si>
  <si>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</si>
  <si>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</si>
  <si>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</si>
  <si>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</si>
  <si>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</si>
  <si>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</si>
  <si>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</si>
  <si>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</si>
  <si>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</si>
  <si>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</si>
  <si>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</si>
  <si>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</si>
  <si>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</si>
  <si>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</si>
  <si>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</si>
  <si>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</si>
  <si>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</si>
  <si>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</si>
  <si>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</si>
  <si>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</si>
  <si>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</si>
  <si>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</si>
  <si>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</si>
  <si>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</si>
  <si>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</si>
  <si>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</si>
  <si>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</si>
  <si>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</si>
  <si>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</si>
  <si>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</si>
  <si>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</si>
  <si>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</si>
  <si>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</si>
  <si>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</si>
  <si>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</si>
  <si>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</si>
  <si>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</si>
  <si>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</si>
  <si>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</si>
  <si>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</si>
  <si>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</si>
  <si>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</si>
  <si>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</si>
  <si>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</si>
  <si>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</si>
  <si>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</si>
  <si>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</si>
  <si>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</si>
  <si>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</si>
  <si>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</si>
  <si>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</si>
  <si>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</si>
  <si>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</si>
  <si>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</si>
  <si>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</si>
  <si>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</si>
  <si>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</si>
  <si>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</si>
  <si>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</si>
  <si>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</si>
  <si>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</si>
  <si>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</si>
  <si>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</si>
  <si>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</si>
  <si>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</si>
  <si>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</si>
  <si>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</si>
  <si>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</si>
  <si>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</si>
  <si>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</si>
  <si>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</si>
  <si>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</si>
  <si>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</si>
  <si>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</si>
  <si>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</si>
  <si>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</si>
  <si>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</si>
  <si>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</si>
  <si>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</si>
  <si>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</si>
  <si>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</si>
  <si>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</si>
  <si>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</si>
  <si>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</si>
  <si>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</si>
  <si>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</si>
  <si>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</si>
  <si>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</si>
  <si>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</si>
  <si>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</si>
  <si>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</si>
  <si>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</si>
  <si>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</si>
  <si>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</si>
  <si>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</si>
  <si>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</si>
  <si>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</si>
  <si>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</si>
  <si>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</si>
  <si>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</si>
  <si>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</si>
  <si>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</si>
  <si>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</si>
  <si>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</si>
  <si>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</si>
  <si>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</si>
  <si>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</si>
  <si>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</si>
  <si>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</si>
  <si>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</si>
  <si>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</si>
  <si>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</si>
  <si>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</si>
  <si>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</si>
  <si>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</si>
  <si>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</si>
  <si>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</si>
  <si>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</si>
  <si>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</si>
  <si>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</si>
  <si>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</si>
  <si>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</si>
  <si>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</si>
  <si>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</si>
  <si>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</si>
  <si>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</si>
  <si>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</si>
  <si>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</si>
  <si>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</si>
  <si>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</si>
  <si>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</si>
  <si>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</si>
  <si>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</si>
  <si>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</si>
  <si>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</si>
  <si>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</si>
  <si>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</si>
  <si>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</si>
  <si>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</si>
  <si>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</si>
  <si>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</si>
  <si>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</si>
  <si>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</si>
  <si>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</si>
  <si>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</si>
  <si>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</si>
  <si>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</si>
  <si>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</si>
  <si>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</si>
  <si>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</si>
  <si>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</si>
  <si>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</si>
  <si>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</si>
  <si>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</si>
  <si>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</si>
  <si>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</si>
  <si>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</si>
  <si>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</si>
  <si>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</si>
  <si>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</si>
  <si>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</si>
  <si>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</si>
  <si>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</si>
  <si>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</si>
  <si>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</si>
  <si>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</si>
  <si>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</si>
  <si>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</si>
  <si>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</si>
  <si>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</si>
  <si>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</si>
  <si>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</si>
  <si>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</si>
  <si>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</si>
  <si>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</si>
  <si>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</si>
  <si>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</si>
  <si>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</si>
  <si>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</si>
  <si>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</si>
  <si>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</si>
  <si>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</si>
  <si>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</si>
  <si>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</si>
  <si>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</si>
  <si>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</si>
  <si>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</si>
  <si>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</si>
  <si>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</si>
  <si>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</si>
  <si>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</si>
  <si>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</si>
  <si>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</si>
  <si>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</si>
  <si>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</si>
  <si>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</si>
  <si>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</si>
  <si>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</si>
  <si>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</si>
  <si>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</si>
  <si>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</si>
  <si>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</si>
  <si>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</si>
  <si>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</si>
  <si>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</si>
  <si>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</si>
  <si>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</si>
  <si>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</si>
  <si>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</si>
  <si>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</si>
  <si>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</si>
  <si>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</si>
  <si>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</si>
  <si>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</si>
  <si>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</si>
  <si>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</si>
  <si>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</si>
  <si>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</si>
  <si>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</si>
  <si>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</si>
  <si>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</si>
  <si>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</si>
  <si>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</si>
  <si>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</si>
  <si>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</si>
  <si>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</si>
  <si>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</si>
  <si>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</si>
  <si>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</si>
  <si>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</si>
  <si>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</si>
  <si>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</si>
  <si>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</si>
  <si>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</si>
  <si>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</si>
  <si>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</si>
  <si>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</si>
  <si>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</si>
  <si>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</si>
  <si>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</si>
  <si>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</si>
  <si>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</si>
  <si>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</si>
  <si>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</si>
  <si>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</si>
  <si>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</si>
  <si>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</si>
  <si>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</si>
  <si>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</si>
  <si>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</si>
  <si>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</si>
  <si>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</si>
  <si>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</si>
  <si>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</si>
  <si>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</si>
  <si>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</si>
  <si>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</si>
  <si>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</si>
  <si>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</si>
  <si>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</si>
  <si>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</si>
  <si>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</si>
  <si>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</si>
  <si>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</si>
  <si>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</si>
  <si>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</si>
  <si>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</si>
  <si>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</si>
  <si>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</si>
  <si>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</si>
  <si>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</si>
  <si>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</si>
  <si>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</si>
  <si>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</si>
  <si>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</si>
  <si>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</si>
  <si>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</si>
  <si>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</si>
  <si>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</si>
  <si>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</si>
  <si>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</si>
  <si>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</si>
  <si>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</si>
  <si>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</si>
  <si>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</si>
  <si>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</si>
  <si>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</si>
  <si>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</si>
  <si>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</si>
  <si>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</si>
  <si>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</si>
  <si>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</si>
  <si>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</si>
  <si>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</si>
  <si>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</si>
  <si>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</si>
  <si>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</si>
  <si>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</si>
  <si>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</si>
  <si>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</si>
  <si>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</si>
  <si>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</si>
  <si>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</si>
  <si>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</si>
  <si>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</si>
  <si>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</si>
  <si>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</si>
  <si>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</si>
  <si>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</si>
  <si>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</si>
  <si>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</si>
  <si>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</si>
  <si>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</si>
  <si>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</si>
  <si>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</si>
  <si>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</si>
  <si>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</si>
  <si>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</si>
  <si>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</si>
  <si>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</si>
  <si>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</si>
  <si>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</si>
  <si>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</si>
  <si>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</si>
  <si>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</si>
  <si>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</si>
  <si>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</si>
  <si>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</si>
  <si>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</si>
  <si>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</si>
  <si>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</si>
  <si>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</si>
  <si>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</si>
  <si>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</si>
  <si>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</si>
  <si>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</si>
  <si>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</si>
  <si>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</si>
  <si>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</si>
  <si>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</si>
  <si>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</si>
  <si>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</si>
  <si>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</si>
  <si>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</si>
  <si>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</si>
  <si>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</si>
  <si>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</si>
  <si>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</si>
  <si>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</si>
  <si>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</si>
  <si>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</si>
  <si>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</si>
  <si>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</si>
  <si>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</si>
  <si>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</si>
  <si>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</si>
  <si>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</si>
  <si>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</si>
  <si>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</si>
  <si>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</si>
  <si>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</si>
  <si>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</si>
  <si>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</si>
  <si>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</si>
  <si>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</si>
  <si>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</si>
  <si>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</si>
  <si>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</si>
  <si>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</si>
  <si>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</si>
  <si>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</si>
  <si>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</si>
  <si>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</si>
  <si>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</si>
  <si>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</si>
  <si>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</si>
  <si>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</si>
  <si>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</si>
  <si>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</si>
  <si>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</si>
  <si>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</si>
  <si>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</si>
  <si>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</si>
  <si>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</si>
  <si>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</si>
  <si>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</si>
  <si>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</si>
  <si>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</si>
  <si>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</si>
  <si>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</si>
  <si>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</si>
  <si>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</si>
  <si>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</si>
  <si>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</si>
  <si>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</si>
  <si>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</si>
  <si>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</si>
  <si>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</si>
  <si>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</si>
  <si>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</si>
  <si>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</si>
  <si>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</si>
  <si>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</si>
  <si>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</si>
  <si>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</si>
  <si>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</si>
  <si>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</si>
  <si>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</si>
  <si>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</si>
  <si>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</si>
  <si>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</si>
  <si>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</si>
  <si>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</si>
  <si>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</si>
  <si>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</si>
  <si>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</si>
  <si>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</si>
  <si>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</si>
  <si>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</si>
  <si>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</si>
  <si>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</si>
  <si>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</si>
  <si>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</si>
  <si>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</si>
  <si>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</si>
  <si>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</si>
  <si>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</si>
  <si>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</si>
  <si>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</si>
  <si>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</si>
  <si>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</si>
  <si>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</si>
  <si>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</si>
  <si>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</si>
  <si>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</si>
  <si>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</si>
  <si>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</si>
  <si>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</si>
  <si>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</si>
  <si>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</si>
  <si>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</si>
  <si>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</si>
  <si>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</si>
  <si>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</si>
  <si>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</si>
  <si>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</si>
  <si>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</si>
  <si>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</si>
  <si>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</si>
  <si>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</si>
  <si>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</si>
  <si>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</si>
  <si>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</si>
  <si>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</si>
  <si>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</si>
  <si>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</si>
  <si>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</si>
  <si>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</si>
  <si>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</si>
  <si>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</si>
  <si>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</si>
  <si>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</si>
  <si>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</si>
  <si>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</si>
  <si>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</si>
  <si>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</si>
  <si>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</si>
  <si>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</si>
  <si>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</si>
  <si>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</si>
  <si>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</si>
  <si>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</si>
  <si>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</si>
  <si>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</si>
  <si>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</si>
  <si>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</si>
  <si>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</si>
  <si>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</si>
  <si>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</si>
  <si>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</si>
  <si>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</si>
  <si>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</si>
  <si>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</si>
  <si>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</si>
  <si>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</si>
  <si>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</si>
  <si>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</si>
  <si>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</si>
  <si>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</si>
  <si>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</si>
  <si>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</si>
  <si>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</si>
  <si>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</si>
  <si>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</si>
  <si>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</si>
  <si>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</si>
  <si>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</si>
  <si>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</si>
  <si>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</si>
  <si>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</si>
  <si>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</si>
  <si>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</si>
  <si>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</si>
  <si>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</si>
  <si>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</si>
  <si>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</si>
  <si>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</si>
  <si>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</si>
  <si>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</si>
  <si>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</si>
  <si>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</si>
  <si>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</si>
  <si>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</si>
  <si>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</si>
  <si>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</si>
  <si>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</si>
  <si>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</si>
  <si>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</si>
  <si>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</si>
  <si>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</si>
  <si>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</si>
  <si>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</si>
  <si>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</si>
  <si>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</si>
  <si>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</si>
  <si>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</si>
  <si>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</si>
  <si>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</si>
  <si>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</si>
  <si>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</si>
  <si>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</si>
  <si>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</si>
  <si>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</si>
  <si>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</si>
  <si>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</si>
  <si>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</si>
  <si>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</si>
  <si>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</si>
  <si>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</si>
  <si>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</si>
  <si>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</si>
  <si>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</si>
  <si>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</si>
  <si>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</si>
  <si>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</si>
  <si>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</si>
  <si>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</si>
  <si>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</si>
  <si>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</si>
  <si>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</si>
  <si>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</si>
  <si>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</si>
  <si>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</si>
  <si>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</si>
  <si>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</si>
  <si>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</si>
  <si>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</si>
  <si>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</si>
  <si>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</si>
  <si>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</si>
  <si>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</si>
  <si>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</si>
  <si>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</si>
  <si>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</si>
  <si>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</si>
  <si>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</si>
  <si>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</si>
  <si>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</si>
  <si>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</si>
  <si>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</si>
  <si>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</si>
  <si>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</si>
  <si>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</si>
  <si>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</si>
  <si>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</si>
  <si>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</si>
  <si>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</si>
  <si>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</si>
  <si>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</si>
  <si>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</si>
  <si>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</si>
  <si>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</si>
  <si>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</si>
  <si>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</si>
  <si>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</si>
  <si>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</si>
  <si>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</si>
  <si>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</si>
  <si>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</si>
  <si>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</si>
  <si>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</si>
  <si>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</si>
  <si>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</si>
  <si>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</si>
  <si>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</si>
  <si>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</si>
  <si>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</si>
  <si>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</si>
  <si>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</si>
  <si>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</si>
  <si>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</si>
  <si>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</si>
  <si>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</si>
  <si>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</si>
  <si>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</si>
  <si>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</si>
  <si>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</si>
  <si>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</si>
  <si>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</si>
  <si>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</si>
  <si>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</si>
  <si>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</si>
  <si>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</si>
  <si>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</si>
  <si>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</si>
  <si>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</si>
  <si>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</si>
  <si>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</si>
  <si>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</si>
  <si>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</si>
  <si>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</si>
  <si>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</si>
  <si>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</si>
  <si>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</si>
  <si>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</si>
  <si>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</si>
  <si>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</si>
  <si>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</si>
  <si>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</si>
  <si>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</si>
  <si>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</si>
  <si>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</si>
  <si>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</si>
  <si>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</si>
  <si>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</si>
  <si>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</si>
  <si>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</si>
  <si>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</si>
  <si>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</si>
  <si>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</si>
  <si>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</si>
  <si>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</si>
  <si>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</si>
  <si>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</si>
  <si>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</si>
  <si>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</si>
  <si>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</si>
  <si>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</si>
  <si>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</si>
  <si>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</si>
  <si>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</si>
  <si>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</si>
  <si>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</si>
  <si>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</si>
  <si>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</si>
  <si>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</si>
  <si>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</si>
  <si>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</si>
  <si>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</si>
  <si>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</si>
  <si>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</si>
  <si>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</si>
  <si>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</si>
  <si>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</si>
  <si>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</si>
  <si>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</si>
  <si>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</si>
  <si>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</si>
  <si>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</si>
  <si>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</si>
  <si>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</si>
  <si>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</si>
  <si>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</si>
  <si>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</si>
  <si>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</si>
  <si>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</si>
  <si>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</si>
  <si>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</si>
  <si>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</si>
  <si>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</si>
  <si>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</si>
  <si>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</si>
  <si>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</si>
  <si>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</si>
  <si>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</si>
  <si>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</si>
  <si>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</si>
  <si>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</si>
  <si>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</si>
  <si>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</si>
  <si>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</si>
  <si>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</si>
  <si>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</si>
  <si>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</si>
  <si>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</si>
  <si>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</si>
  <si>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</si>
  <si>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</si>
  <si>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</si>
  <si>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</si>
  <si>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</si>
  <si>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</si>
  <si>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</si>
  <si>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</si>
  <si>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</si>
  <si>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</si>
  <si>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</si>
  <si>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</si>
  <si>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</si>
  <si>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</si>
  <si>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</si>
  <si>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</si>
  <si>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</si>
  <si>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</si>
  <si>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</si>
  <si>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</si>
  <si>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</si>
  <si>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</si>
  <si>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</si>
  <si>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</si>
  <si>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</si>
  <si>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</si>
  <si>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</si>
  <si>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</si>
  <si>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</si>
  <si>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</si>
  <si>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</si>
  <si>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</si>
  <si>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</si>
  <si>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</si>
  <si>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</si>
  <si>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</si>
  <si>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</si>
  <si>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</si>
  <si>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</si>
  <si>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</si>
  <si>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</si>
  <si>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</si>
  <si>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</si>
  <si>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</si>
  <si>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</si>
  <si>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</si>
  <si>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</si>
  <si>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</si>
  <si>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</si>
  <si>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</si>
  <si>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</si>
  <si>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</si>
  <si>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</si>
  <si>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</si>
  <si>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</si>
  <si>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</si>
  <si>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</si>
  <si>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</si>
  <si>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</si>
  <si>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</si>
  <si>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</si>
  <si>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</si>
  <si>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</si>
  <si>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</si>
  <si>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</si>
  <si>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</si>
  <si>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</si>
  <si>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</si>
  <si>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</si>
  <si>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</si>
  <si>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</si>
  <si>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</si>
  <si>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</si>
  <si>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</si>
  <si>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</si>
  <si>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</si>
  <si>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</si>
  <si>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</si>
  <si>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</si>
  <si>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</si>
  <si>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</si>
  <si>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</si>
  <si>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</si>
  <si>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</si>
  <si>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</si>
  <si>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</si>
  <si>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</si>
  <si>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</si>
  <si>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</si>
  <si>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</si>
  <si>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</si>
  <si>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</si>
  <si>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</si>
  <si>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</si>
  <si>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</si>
  <si>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</si>
  <si>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</si>
  <si>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</si>
  <si>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</si>
  <si>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</si>
  <si>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</si>
  <si>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</si>
  <si>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</si>
  <si>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</si>
  <si>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</si>
  <si>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</si>
  <si>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</si>
  <si>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</si>
  <si>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</si>
  <si>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</si>
  <si>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</si>
  <si>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</si>
  <si>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</si>
  <si>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</si>
  <si>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</si>
  <si>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</si>
  <si>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</si>
  <si>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</si>
  <si>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</si>
  <si>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</si>
  <si>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</si>
  <si>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</si>
  <si>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</si>
  <si>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</si>
  <si>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</si>
  <si>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</si>
  <si>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</si>
  <si>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</si>
  <si>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</si>
  <si>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</si>
  <si>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</si>
  <si>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</si>
  <si>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</si>
  <si>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</si>
  <si>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</si>
  <si>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</si>
  <si>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</si>
  <si>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</si>
  <si>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</si>
  <si>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</si>
  <si>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</si>
  <si>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</si>
  <si>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</si>
  <si>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</si>
  <si>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</si>
  <si>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</si>
  <si>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</si>
  <si>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</si>
  <si>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</si>
  <si>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</si>
  <si>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</si>
  <si>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</si>
  <si>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</si>
  <si>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</si>
  <si>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</si>
  <si>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</si>
  <si>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</si>
  <si>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</si>
  <si>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</si>
  <si>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</si>
  <si>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</si>
  <si>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</si>
  <si>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</si>
  <si>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</si>
  <si>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</si>
  <si>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</si>
  <si>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</si>
  <si>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</si>
  <si>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</si>
  <si>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</si>
  <si>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</si>
  <si>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</si>
  <si>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</si>
  <si>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</si>
  <si>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</si>
  <si>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</si>
  <si>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</si>
  <si>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</si>
  <si>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</si>
  <si>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</si>
  <si>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</si>
  <si>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</si>
  <si>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</si>
  <si>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</si>
  <si>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</si>
  <si>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</si>
  <si>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</si>
  <si>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</si>
  <si>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</si>
  <si>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</si>
  <si>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</si>
  <si>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</si>
  <si>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</si>
  <si>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</si>
  <si>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</si>
  <si>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</si>
  <si>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</si>
  <si>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</si>
  <si>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</si>
  <si>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</si>
  <si>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</si>
  <si>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</si>
  <si>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</si>
  <si>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</si>
  <si>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</si>
  <si>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</si>
  <si>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</si>
  <si>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</si>
  <si>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</si>
  <si>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</si>
  <si>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</si>
  <si>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</si>
  <si>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</si>
  <si>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</si>
  <si>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</si>
  <si>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</si>
  <si>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</si>
  <si>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</si>
  <si>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</si>
  <si>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</si>
  <si>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</si>
  <si>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</si>
  <si>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</si>
  <si>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</si>
  <si>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</si>
  <si>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</si>
  <si>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</si>
  <si>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</si>
  <si>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</si>
  <si>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</si>
  <si>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</si>
  <si>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</si>
  <si>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</si>
  <si>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</si>
  <si>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</si>
  <si>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</si>
  <si>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</si>
  <si>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</si>
  <si>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</si>
  <si>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</si>
  <si>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</si>
  <si>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</si>
  <si>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</si>
  <si>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</si>
  <si>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</si>
  <si>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</si>
  <si>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</si>
  <si>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</si>
  <si>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</si>
  <si>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</si>
  <si>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</si>
  <si>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</si>
  <si>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</si>
  <si>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</si>
  <si>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</si>
  <si>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</si>
  <si>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</si>
  <si>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</si>
  <si>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</si>
  <si>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</si>
  <si>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</si>
  <si>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</si>
  <si>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</si>
  <si>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</si>
  <si>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</si>
  <si>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</si>
  <si>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</si>
  <si>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</si>
  <si>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</si>
  <si>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</si>
  <si>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</si>
  <si>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</si>
  <si>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</si>
  <si>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</si>
  <si>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</si>
  <si>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</si>
  <si>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</si>
  <si>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</si>
  <si>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</si>
  <si>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</si>
  <si>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</si>
  <si>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</si>
  <si>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</si>
  <si>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</si>
  <si>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</si>
  <si>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</si>
  <si>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</si>
  <si>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</si>
  <si>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</si>
  <si>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</si>
  <si>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</si>
  <si>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</si>
  <si>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</si>
  <si>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</si>
  <si>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</si>
  <si>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</si>
  <si>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</si>
  <si>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</si>
  <si>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</si>
  <si>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</si>
  <si>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</si>
  <si>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</si>
  <si>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</si>
  <si>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</si>
  <si>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</si>
  <si>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</si>
  <si>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</si>
  <si>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</si>
  <si>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</si>
  <si>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</si>
  <si>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</si>
  <si>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</si>
  <si>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</si>
  <si>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</si>
  <si>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</si>
  <si>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</si>
  <si>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</si>
  <si>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</si>
  <si>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</si>
  <si>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</si>
  <si>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</si>
  <si>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</si>
  <si>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</si>
  <si>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</si>
  <si>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</si>
  <si>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</si>
  <si>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</si>
  <si>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</si>
  <si>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</si>
  <si>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</si>
  <si>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</si>
  <si>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</si>
  <si>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</si>
  <si>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</si>
  <si>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</si>
  <si>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</si>
  <si>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</si>
  <si>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</si>
  <si>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</si>
  <si>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</si>
  <si>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</si>
  <si>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</si>
  <si>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</si>
  <si>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</si>
  <si>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</si>
  <si>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</si>
  <si>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</si>
  <si>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</si>
  <si>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</si>
  <si>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</si>
  <si>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</si>
  <si>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</si>
  <si>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</si>
  <si>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</si>
  <si>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</si>
  <si>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</si>
  <si>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</si>
  <si>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</si>
  <si>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</si>
  <si>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</si>
  <si>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</si>
  <si>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</si>
  <si>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</si>
  <si>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</si>
  <si>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</si>
  <si>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</si>
  <si>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</si>
  <si>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</si>
  <si>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</si>
  <si>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</si>
  <si>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</si>
  <si>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</si>
  <si>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</si>
  <si>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</si>
  <si>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</si>
  <si>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</si>
  <si>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</si>
  <si>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</si>
  <si>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</si>
  <si>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</si>
  <si>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</si>
  <si>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</si>
  <si>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</si>
  <si>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</si>
  <si>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</si>
  <si>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</si>
  <si>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</si>
  <si>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</si>
  <si>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</si>
  <si>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</si>
  <si>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</si>
  <si>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</si>
  <si>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</si>
  <si>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</si>
  <si>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</si>
  <si>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</si>
  <si>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</si>
  <si>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</si>
  <si>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</si>
  <si>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</si>
  <si>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</si>
  <si>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</si>
  <si>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</si>
  <si>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</si>
  <si>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</si>
  <si>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</si>
  <si>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</si>
  <si>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</si>
  <si>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</si>
  <si>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</si>
  <si>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</si>
  <si>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</si>
  <si>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</si>
  <si>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</si>
  <si>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</si>
  <si>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</si>
  <si>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</si>
  <si>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</si>
  <si>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</si>
  <si>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</si>
  <si>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</si>
  <si>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</si>
  <si>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</si>
  <si>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</si>
  <si>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</si>
  <si>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</si>
  <si>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</si>
  <si>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</si>
  <si>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</si>
  <si>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</si>
  <si>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</si>
  <si>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</si>
  <si>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</si>
  <si>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</si>
  <si>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</si>
  <si>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</si>
  <si>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</si>
  <si>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</si>
  <si>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</si>
  <si>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</si>
  <si>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</si>
  <si>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</si>
  <si>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</si>
  <si>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</si>
  <si>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</si>
  <si>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</si>
  <si>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</si>
  <si>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</si>
  <si>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</si>
  <si>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</si>
  <si>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</si>
  <si>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</si>
  <si>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</si>
  <si>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</si>
  <si>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</si>
  <si>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</si>
  <si>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</si>
  <si>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</si>
  <si>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</si>
  <si>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</si>
  <si>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</si>
  <si>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</si>
  <si>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</si>
  <si>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</si>
  <si>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</si>
  <si>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</si>
  <si>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</si>
  <si>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</si>
  <si>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</si>
  <si>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</si>
  <si>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</si>
  <si>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</si>
  <si>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</si>
  <si>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</si>
  <si>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</si>
  <si>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</si>
  <si>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</si>
  <si>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</si>
  <si>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</si>
  <si>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</si>
  <si>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</si>
  <si>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</si>
  <si>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</si>
  <si>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</si>
  <si>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</si>
  <si>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</si>
  <si>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</si>
  <si>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</si>
  <si>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</si>
  <si>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</si>
  <si>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</si>
  <si>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</si>
  <si>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</si>
  <si>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</si>
  <si>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</si>
  <si>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</si>
  <si>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</si>
  <si>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</si>
  <si>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</si>
  <si>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</si>
  <si>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</si>
  <si>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</si>
  <si>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</si>
  <si>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</si>
  <si>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</si>
  <si>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</si>
  <si>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</si>
  <si>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</si>
  <si>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</si>
  <si>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</si>
  <si>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</si>
  <si>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</si>
  <si>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</si>
  <si>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</si>
  <si>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</si>
  <si>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</si>
  <si>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</si>
  <si>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</si>
  <si>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</si>
  <si>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</si>
  <si>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</si>
  <si>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</si>
  <si>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</si>
  <si>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</si>
  <si>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</si>
  <si>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</si>
  <si>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</si>
  <si>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</si>
  <si>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</si>
  <si>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</si>
  <si>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</si>
  <si>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</si>
  <si>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</si>
  <si>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</si>
  <si>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</si>
  <si>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</si>
  <si>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</si>
  <si>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</si>
  <si>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</si>
  <si>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</si>
  <si>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</si>
  <si>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</si>
  <si>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</si>
  <si>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</si>
  <si>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</si>
  <si>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</si>
  <si>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</si>
  <si>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</si>
  <si>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</si>
  <si>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</si>
  <si>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</si>
  <si>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</si>
  <si>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</si>
  <si>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</si>
  <si>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</si>
  <si>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</si>
  <si>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</si>
  <si>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</si>
  <si>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</si>
  <si>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</si>
  <si>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</si>
  <si>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</si>
  <si>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</si>
  <si>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</si>
  <si>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</si>
  <si>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</si>
  <si>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</si>
  <si>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</si>
  <si>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</si>
  <si>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</si>
  <si>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</si>
  <si>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</si>
  <si>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</si>
  <si>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</si>
  <si>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</si>
  <si>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</si>
  <si>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</si>
  <si>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</si>
  <si>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</si>
  <si>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</si>
  <si>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</si>
  <si>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</si>
  <si>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</si>
  <si>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</si>
  <si>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</si>
  <si>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</si>
  <si>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</si>
  <si>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</si>
  <si>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</si>
  <si>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</si>
  <si>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</si>
  <si>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</si>
  <si>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</si>
  <si>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</si>
  <si>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</si>
  <si>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</si>
  <si>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</si>
  <si>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</si>
  <si>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</si>
  <si>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</si>
  <si>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</si>
  <si>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</si>
  <si>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</si>
  <si>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</si>
  <si>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</si>
  <si>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</si>
  <si>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</si>
  <si>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</si>
  <si>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</si>
  <si>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</si>
  <si>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</si>
  <si>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</si>
  <si>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</si>
  <si>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</si>
  <si>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</si>
  <si>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</si>
  <si>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</si>
  <si>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</si>
  <si>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</si>
  <si>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</si>
  <si>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</si>
  <si>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</si>
  <si>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</si>
  <si>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</si>
  <si>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</si>
  <si>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</si>
  <si>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</si>
  <si>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</si>
  <si>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</si>
  <si>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</si>
  <si>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</si>
  <si>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</si>
  <si>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</si>
  <si>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</si>
  <si>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</si>
  <si>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</si>
  <si>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</si>
  <si>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</si>
  <si>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</si>
  <si>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</si>
  <si>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</si>
  <si>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</si>
  <si>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</si>
  <si>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</si>
  <si>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</si>
  <si>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</si>
  <si>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</si>
  <si>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</si>
  <si>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</si>
  <si>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</si>
  <si>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</si>
  <si>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</si>
  <si>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</si>
  <si>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</si>
  <si>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</si>
  <si>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</si>
  <si>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</si>
  <si>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</si>
  <si>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</si>
  <si>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</si>
  <si>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</si>
  <si>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</si>
  <si>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</si>
  <si>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</si>
  <si>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</si>
  <si>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</si>
  <si>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</si>
  <si>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</si>
  <si>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</si>
  <si>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</si>
  <si>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</si>
  <si>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</si>
  <si>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</si>
  <si>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</si>
  <si>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</si>
  <si>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</si>
  <si>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</si>
  <si>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</si>
  <si>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</si>
  <si>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</si>
  <si>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</si>
  <si>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</si>
  <si>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</si>
  <si>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</si>
  <si>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</si>
  <si>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</si>
  <si>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</si>
  <si>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</si>
  <si>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</si>
  <si>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</si>
  <si>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</si>
  <si>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</si>
  <si>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</si>
  <si>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</si>
  <si>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</si>
  <si>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</si>
  <si>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</si>
  <si>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</si>
  <si>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</si>
  <si>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</si>
  <si>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</si>
  <si>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</si>
  <si>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</si>
  <si>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</si>
  <si>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</si>
  <si>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</si>
  <si>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</si>
  <si>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</si>
  <si>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</si>
  <si>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</si>
  <si>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</si>
  <si>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</si>
  <si>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</si>
  <si>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</si>
  <si>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</si>
  <si>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</si>
  <si>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</si>
  <si>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</si>
  <si>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</si>
  <si>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</si>
  <si>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</si>
  <si>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</si>
  <si>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</si>
  <si>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</si>
  <si>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</si>
  <si>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</si>
  <si>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</si>
  <si>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</si>
  <si>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</si>
  <si>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</si>
  <si>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</si>
  <si>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</si>
  <si>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</si>
  <si>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</si>
  <si>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</si>
  <si>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</si>
  <si>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</si>
  <si>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</si>
  <si>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</si>
  <si>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</si>
  <si>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</si>
  <si>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</si>
  <si>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</si>
  <si>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</si>
  <si>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</si>
  <si>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</si>
  <si>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</si>
  <si>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</si>
  <si>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</si>
  <si>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</si>
  <si>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</si>
  <si>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</si>
  <si>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</si>
  <si>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</si>
  <si>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</si>
  <si>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</si>
  <si>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</si>
  <si>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</si>
  <si>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</si>
  <si>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</si>
  <si>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</si>
  <si>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</si>
  <si>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</si>
  <si>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</si>
  <si>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</si>
  <si>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</si>
  <si>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</si>
  <si>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</si>
  <si>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</si>
  <si>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</si>
  <si>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</si>
  <si>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</si>
  <si>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</si>
  <si>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</si>
  <si>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</si>
  <si>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</si>
  <si>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</si>
  <si>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</si>
  <si>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</si>
  <si>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</si>
  <si>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</si>
  <si>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</si>
  <si>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</si>
  <si>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</si>
  <si>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</si>
  <si>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</si>
  <si>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</si>
  <si>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</si>
  <si>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</si>
  <si>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</si>
  <si>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</si>
  <si>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</si>
  <si>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</si>
  <si>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</si>
  <si>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</si>
  <si>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</si>
  <si>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</si>
  <si>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</si>
  <si>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</si>
  <si>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</si>
  <si>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</si>
  <si>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</si>
  <si>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</si>
  <si>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</si>
  <si>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</si>
  <si>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</si>
  <si>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</si>
  <si>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</si>
  <si>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</si>
  <si>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</si>
  <si>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</si>
  <si>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</si>
  <si>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</si>
  <si>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</si>
  <si>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</si>
  <si>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</si>
  <si>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</si>
  <si>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</si>
  <si>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</si>
  <si>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</si>
  <si>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</si>
  <si>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</si>
  <si>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</si>
  <si>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</si>
  <si>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</si>
  <si>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</si>
  <si>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</si>
  <si>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</si>
  <si>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</si>
  <si>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</si>
  <si>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</si>
  <si>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</si>
  <si>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</si>
  <si>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</si>
  <si>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</si>
  <si>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</si>
  <si>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</si>
  <si>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</si>
  <si>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</si>
  <si>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</si>
  <si>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</si>
  <si>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</si>
  <si>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</si>
  <si>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</si>
  <si>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</si>
  <si>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</si>
  <si>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</si>
  <si>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</si>
  <si>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</si>
  <si>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</si>
  <si>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</si>
  <si>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</si>
  <si>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</si>
  <si>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</si>
  <si>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</si>
  <si>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</si>
  <si>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</si>
  <si>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</si>
  <si>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</si>
  <si>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</si>
  <si>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</si>
  <si>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</si>
  <si>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</si>
  <si>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</si>
  <si>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</si>
  <si>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</si>
  <si>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</si>
  <si>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</si>
  <si>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</si>
  <si>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</si>
  <si>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</si>
  <si>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</si>
  <si>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</si>
  <si>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</si>
  <si>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</si>
  <si>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</si>
  <si>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</si>
  <si>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</si>
  <si>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</si>
  <si>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</si>
  <si>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</si>
  <si>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</si>
  <si>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</si>
  <si>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</si>
  <si>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</si>
  <si>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</si>
  <si>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</si>
  <si>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</si>
  <si>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</si>
  <si>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</si>
  <si>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</si>
  <si>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</si>
  <si>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</si>
  <si>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</si>
  <si>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</si>
  <si>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</si>
  <si>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</si>
  <si>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</si>
  <si>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</si>
  <si>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</si>
  <si>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</si>
  <si>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</si>
  <si>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</si>
  <si>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</si>
  <si>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</si>
  <si>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</si>
  <si>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</si>
  <si>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</si>
  <si>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</si>
  <si>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</si>
  <si>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</si>
  <si>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</si>
  <si>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</si>
  <si>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</si>
  <si>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</si>
  <si>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</si>
  <si>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</si>
  <si>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</si>
  <si>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</si>
  <si>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</si>
  <si>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</si>
  <si>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</si>
  <si>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</si>
  <si>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</si>
  <si>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</si>
  <si>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</si>
  <si>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</si>
  <si>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</si>
  <si>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</si>
  <si>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</si>
  <si>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</si>
  <si>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</si>
  <si>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</si>
  <si>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</si>
  <si>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</si>
  <si>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</si>
  <si>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</si>
  <si>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</si>
  <si>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</si>
  <si>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</si>
  <si>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</si>
  <si>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</si>
  <si>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</si>
  <si>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</si>
  <si>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</si>
  <si>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</si>
  <si>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</si>
  <si>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</si>
  <si>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</si>
  <si>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</si>
  <si>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</si>
  <si>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</si>
  <si>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</si>
  <si>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</si>
  <si>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</si>
  <si>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</si>
  <si>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</si>
  <si>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</si>
  <si>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</si>
  <si>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</si>
  <si>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</si>
  <si>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</si>
  <si>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</si>
  <si>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</si>
  <si>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</si>
  <si>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</si>
  <si>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</si>
  <si>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</si>
  <si>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</si>
  <si>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</si>
  <si>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</si>
  <si>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</si>
  <si>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</si>
  <si>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</si>
  <si>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</si>
  <si>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</si>
  <si>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</si>
  <si>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</si>
  <si>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</si>
  <si>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</si>
  <si>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</si>
  <si>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</si>
  <si>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</si>
  <si>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</si>
  <si>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</si>
  <si>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</si>
  <si>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</si>
  <si>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</si>
  <si>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</si>
  <si>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</si>
  <si>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</si>
  <si>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</si>
  <si>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</si>
  <si>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</si>
  <si>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</si>
  <si>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</si>
  <si>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</si>
  <si>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</si>
  <si>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</si>
  <si>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</si>
  <si>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</si>
  <si>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</si>
  <si>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</si>
  <si>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</si>
  <si>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</si>
  <si>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</si>
  <si>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</si>
  <si>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</si>
  <si>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</si>
  <si>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</si>
  <si>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</si>
  <si>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</si>
  <si>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</si>
  <si>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</si>
  <si>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</si>
  <si>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</si>
  <si>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</si>
  <si>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</si>
  <si>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</si>
  <si>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</si>
  <si>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</si>
  <si>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</si>
  <si>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</si>
  <si>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</si>
  <si>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</si>
  <si>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</si>
  <si>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</si>
  <si>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</si>
  <si>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</si>
  <si>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</si>
  <si>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</si>
  <si>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</si>
  <si>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</si>
  <si>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</si>
  <si>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</si>
  <si>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</si>
  <si>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</si>
  <si>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</si>
  <si>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</si>
  <si>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</si>
  <si>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</si>
  <si>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</si>
  <si>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</si>
  <si>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</si>
  <si>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</si>
  <si>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</si>
  <si>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</si>
  <si>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</si>
  <si>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</si>
  <si>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</si>
  <si>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</si>
  <si>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</si>
  <si>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</si>
  <si>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</si>
  <si>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</si>
  <si>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</si>
  <si>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</si>
  <si>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</si>
  <si>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</si>
  <si>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</si>
  <si>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</si>
  <si>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</si>
  <si>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</si>
  <si>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</si>
  <si>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</si>
  <si>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</si>
  <si>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</si>
  <si>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</si>
  <si>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</si>
  <si>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</si>
  <si>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</si>
  <si>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</si>
  <si>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</si>
  <si>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</si>
  <si>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</si>
  <si>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</si>
  <si>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</si>
  <si>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</si>
  <si>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</si>
  <si>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</si>
  <si>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</si>
  <si>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</si>
  <si>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</si>
  <si>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</si>
  <si>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</si>
  <si>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</si>
  <si>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</si>
  <si>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</si>
  <si>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</si>
  <si>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</si>
  <si>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</si>
  <si>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</si>
  <si>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</si>
  <si>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</si>
  <si>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</si>
  <si>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</si>
  <si>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</si>
  <si>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</si>
  <si>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</si>
  <si>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</si>
  <si>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</si>
  <si>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</si>
  <si>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</si>
  <si>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</si>
  <si>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</si>
  <si>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</si>
  <si>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</si>
  <si>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</si>
  <si>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</si>
  <si>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</si>
  <si>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</si>
  <si>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</si>
  <si>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</si>
  <si>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</si>
  <si>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</si>
  <si>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</si>
  <si>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</si>
  <si>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</si>
  <si>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</si>
  <si>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</si>
  <si>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</si>
  <si>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</si>
  <si>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</si>
  <si>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</si>
  <si>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</si>
  <si>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</si>
  <si>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</si>
  <si>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</si>
  <si>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</si>
  <si>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</si>
  <si>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</si>
  <si>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</si>
  <si>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</si>
  <si>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</si>
  <si>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</si>
  <si>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</si>
  <si>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</si>
  <si>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</si>
  <si>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</si>
  <si>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</si>
  <si>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</si>
  <si>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</si>
  <si>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</si>
  <si>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</si>
  <si>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</si>
  <si>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</si>
  <si>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</si>
  <si>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</si>
  <si>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</si>
  <si>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</si>
  <si>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</si>
  <si>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</si>
  <si>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</si>
  <si>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</si>
  <si>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</si>
  <si>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</si>
  <si>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</si>
  <si>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</si>
  <si>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</si>
  <si>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</si>
  <si>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</si>
  <si>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</si>
  <si>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</si>
  <si>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</si>
  <si>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</si>
  <si>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</si>
  <si>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</si>
  <si>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</si>
  <si>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</si>
  <si>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</si>
  <si>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</si>
  <si>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</si>
  <si>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</si>
  <si>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</si>
  <si>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</si>
  <si>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</si>
  <si>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</si>
  <si>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</si>
  <si>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</si>
  <si>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</si>
  <si>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</si>
  <si>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</si>
  <si>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</si>
  <si>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</si>
  <si>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</si>
  <si>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</si>
  <si>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</si>
  <si>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</si>
  <si>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</si>
  <si>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</si>
  <si>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</si>
  <si>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</si>
  <si>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</si>
  <si>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</si>
  <si>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</si>
  <si>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</si>
  <si>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</si>
  <si>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</si>
  <si>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</si>
  <si>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</si>
  <si>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</si>
  <si>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</si>
  <si>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</si>
  <si>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</si>
  <si>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</si>
  <si>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</si>
  <si>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</si>
  <si>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</si>
  <si>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</si>
  <si>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</si>
  <si>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</si>
  <si>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</si>
  <si>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</si>
  <si>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</si>
  <si>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</si>
  <si>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</si>
  <si>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</si>
  <si>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</si>
  <si>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</si>
  <si>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</si>
  <si>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</si>
  <si>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</si>
  <si>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</si>
  <si>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</si>
  <si>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</si>
  <si>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</si>
  <si>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</si>
  <si>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</si>
  <si>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</si>
  <si>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</si>
  <si>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</si>
  <si>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</si>
  <si>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</si>
  <si>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</si>
  <si>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</si>
  <si>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</si>
  <si>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</si>
  <si>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</si>
  <si>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</si>
  <si>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</si>
  <si>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</si>
  <si>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</si>
  <si>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</si>
  <si>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</si>
  <si>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</si>
  <si>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</si>
  <si>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</si>
  <si>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</si>
  <si>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</si>
  <si>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</si>
  <si>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</si>
  <si>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</si>
  <si>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</si>
  <si>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</si>
  <si>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</si>
  <si>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</si>
  <si>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</si>
  <si>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</si>
  <si>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</si>
  <si>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</si>
  <si>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</si>
  <si>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</si>
  <si>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</si>
  <si>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</si>
  <si>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</si>
  <si>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</si>
  <si>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</si>
  <si>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</si>
  <si>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</si>
  <si>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</si>
  <si>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</si>
  <si>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</si>
  <si>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</si>
  <si>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</si>
  <si>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</si>
  <si>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</si>
  <si>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</si>
  <si>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</si>
  <si>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</si>
  <si>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</si>
  <si>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</si>
  <si>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</si>
  <si>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</si>
  <si>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</si>
  <si>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</si>
  <si>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</si>
  <si>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</si>
  <si>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</si>
  <si>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</si>
  <si>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</si>
  <si>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</si>
  <si>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</si>
  <si>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</si>
  <si>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</si>
  <si>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</si>
  <si>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</si>
  <si>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</si>
  <si>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</si>
  <si>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</si>
  <si>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</si>
  <si>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</si>
  <si>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</si>
  <si>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</si>
  <si>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</si>
  <si>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</si>
  <si>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</si>
  <si>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</si>
  <si>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</si>
  <si>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</si>
  <si>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</si>
  <si>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</si>
  <si>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</si>
  <si>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</si>
  <si>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</si>
  <si>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</si>
  <si>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</si>
  <si>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</si>
  <si>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</si>
  <si>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</si>
  <si>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</si>
  <si>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</si>
  <si>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</si>
  <si>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</si>
  <si>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</si>
  <si>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</si>
  <si>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</si>
  <si>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</si>
  <si>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</si>
  <si>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</si>
  <si>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</si>
  <si>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</si>
  <si>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</si>
  <si>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</si>
  <si>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</si>
  <si>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</si>
  <si>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</si>
  <si>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</si>
  <si>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</si>
  <si>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</si>
  <si>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</si>
  <si>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</si>
  <si>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</si>
  <si>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</si>
  <si>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</si>
  <si>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</si>
  <si>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</si>
  <si>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</si>
  <si>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</si>
  <si>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</si>
  <si>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</si>
  <si>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</si>
  <si>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</si>
  <si>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</si>
  <si>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</si>
  <si>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</si>
  <si>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</si>
  <si>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</si>
  <si>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</si>
  <si>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</si>
  <si>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</si>
  <si>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</si>
  <si>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</si>
  <si>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</si>
  <si>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</si>
  <si>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</si>
  <si>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</si>
  <si>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</si>
  <si>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</si>
  <si>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</si>
  <si>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</si>
  <si>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</si>
  <si>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</si>
  <si>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</si>
  <si>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</si>
  <si>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</si>
  <si>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</si>
  <si>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</si>
  <si>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</si>
  <si>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</si>
  <si>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</si>
  <si>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</si>
  <si>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</si>
  <si>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</si>
  <si>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</si>
  <si>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</si>
  <si>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</si>
  <si>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</si>
  <si>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</si>
  <si>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</si>
  <si>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</si>
  <si>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</si>
  <si>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</si>
  <si>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</si>
  <si>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</si>
  <si>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</si>
  <si>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</si>
  <si>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</si>
  <si>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</si>
  <si>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</si>
  <si>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</si>
  <si>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</si>
  <si>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</si>
  <si>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</si>
  <si>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</si>
  <si>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</si>
  <si>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</si>
  <si>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</si>
  <si>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</si>
  <si>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</si>
  <si>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</si>
  <si>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</si>
  <si>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</si>
  <si>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</si>
  <si>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</si>
  <si>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</si>
  <si>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</si>
  <si>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</si>
  <si>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</si>
  <si>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</si>
  <si>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</si>
  <si>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</si>
  <si>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</si>
  <si>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</si>
  <si>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</si>
  <si>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</si>
  <si>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</si>
  <si>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</si>
  <si>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</si>
  <si>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</si>
  <si>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</si>
  <si>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</si>
  <si>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</si>
  <si>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</si>
  <si>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</si>
  <si>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</si>
  <si>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</si>
  <si>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</si>
  <si>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</si>
  <si>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</si>
  <si>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</si>
  <si>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</si>
  <si>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</si>
  <si>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</si>
  <si>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</si>
  <si>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</si>
  <si>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</si>
  <si>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</si>
  <si>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</si>
  <si>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</si>
  <si>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</si>
  <si>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</si>
  <si>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</si>
  <si>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</si>
  <si>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</si>
  <si>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</si>
  <si>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</si>
  <si>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</si>
  <si>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</si>
  <si>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</si>
  <si>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</si>
  <si>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</si>
  <si>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</si>
  <si>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</si>
  <si>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</si>
  <si>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</si>
  <si>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</si>
  <si>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</si>
  <si>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</si>
  <si>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</si>
  <si>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</si>
  <si>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</si>
  <si>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</si>
  <si>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</si>
  <si>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</si>
  <si>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</si>
  <si>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</si>
  <si>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</si>
  <si>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</si>
  <si>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</si>
  <si>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</si>
  <si>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</si>
  <si>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</si>
  <si>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</si>
  <si>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</si>
  <si>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</si>
  <si>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</si>
  <si>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</si>
  <si>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</si>
  <si>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</si>
  <si>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</si>
  <si>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</si>
  <si>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</si>
  <si>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</si>
  <si>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</si>
  <si>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</si>
  <si>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</si>
  <si>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</si>
  <si>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</si>
  <si>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</si>
  <si>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</si>
  <si>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</si>
  <si>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</si>
  <si>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</si>
  <si>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</si>
  <si>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</si>
  <si>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</si>
  <si>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</si>
  <si>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</si>
  <si>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</si>
  <si>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</si>
  <si>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</si>
  <si>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</si>
  <si>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</si>
  <si>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</si>
  <si>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</si>
  <si>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</si>
  <si>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</si>
  <si>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</si>
  <si>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</si>
  <si>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</si>
  <si>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</si>
  <si>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</si>
  <si>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</si>
  <si>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</si>
  <si>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</si>
  <si>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</si>
  <si>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</si>
  <si>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</si>
  <si>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</si>
  <si>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</si>
  <si>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</si>
  <si>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</si>
  <si>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</si>
  <si>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</si>
  <si>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</si>
  <si>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</si>
  <si>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</si>
  <si>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</si>
  <si>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</si>
  <si>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</si>
  <si>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</si>
  <si>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</si>
  <si>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</si>
  <si>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</si>
  <si>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</si>
  <si>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</si>
  <si>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</si>
  <si>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</si>
  <si>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</si>
  <si>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</si>
  <si>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</si>
  <si>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</si>
  <si>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</si>
  <si>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</si>
  <si>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</si>
  <si>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</si>
  <si>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</si>
  <si>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</si>
  <si>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</si>
  <si>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</si>
  <si>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</si>
  <si>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</si>
  <si>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</si>
  <si>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</si>
  <si>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</si>
  <si>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</si>
  <si>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</si>
  <si>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</si>
  <si>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</si>
  <si>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</si>
  <si>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</si>
  <si>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</si>
  <si>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</si>
  <si>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</si>
  <si>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</si>
  <si>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</si>
  <si>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</si>
  <si>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</si>
  <si>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</si>
  <si>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</si>
  <si>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</si>
  <si>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</si>
  <si>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</si>
  <si>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</si>
  <si>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</si>
  <si>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</si>
  <si>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</si>
  <si>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</si>
  <si>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</si>
  <si>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</si>
  <si>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</si>
  <si>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</si>
  <si>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</si>
  <si>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</si>
  <si>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</si>
  <si>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</si>
  <si>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</si>
  <si>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</si>
  <si>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</si>
  <si>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</si>
  <si>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</si>
  <si>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</si>
  <si>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</si>
  <si>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</si>
  <si>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</si>
  <si>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</si>
  <si>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</si>
  <si>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</si>
  <si>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</si>
  <si>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</si>
  <si>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</si>
  <si>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</si>
  <si>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</si>
  <si>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</si>
  <si>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</si>
  <si>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</si>
  <si>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</si>
  <si>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</si>
  <si>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</si>
  <si>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</si>
  <si>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</si>
  <si>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</si>
  <si>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</si>
  <si>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</si>
  <si>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</si>
  <si>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</si>
  <si>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</si>
  <si>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</si>
  <si>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</si>
  <si>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</si>
  <si>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</si>
  <si>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</si>
  <si>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</si>
  <si>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</si>
  <si>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</si>
  <si>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</si>
  <si>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</si>
  <si>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</si>
  <si>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</si>
  <si>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</si>
  <si>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</si>
  <si>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</si>
  <si>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</si>
  <si>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</si>
  <si>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</si>
  <si>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</si>
  <si>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</si>
  <si>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</si>
  <si>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</si>
  <si>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</si>
  <si>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</si>
  <si>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</si>
  <si>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</si>
  <si>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</si>
  <si>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</si>
  <si>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</si>
  <si>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</si>
  <si>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</si>
  <si>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</si>
  <si>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</si>
  <si>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</si>
  <si>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</si>
  <si>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</si>
  <si>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</si>
  <si>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</si>
  <si>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</si>
  <si>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</si>
  <si>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</si>
  <si>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</si>
  <si>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</si>
  <si>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</si>
  <si>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</si>
  <si>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</si>
  <si>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</si>
  <si>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</si>
  <si>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</si>
  <si>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</si>
  <si>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</si>
  <si>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</si>
  <si>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</si>
  <si>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</si>
  <si>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</si>
  <si>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</si>
  <si>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</si>
  <si>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</si>
  <si>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</si>
  <si>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</si>
  <si>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</si>
  <si>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</si>
  <si>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</si>
  <si>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</si>
  <si>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</si>
  <si>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</si>
  <si>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</si>
  <si>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</si>
  <si>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</si>
  <si>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</si>
  <si>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</si>
  <si>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</si>
  <si>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</si>
  <si>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</si>
  <si>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</si>
  <si>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</si>
  <si>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</si>
  <si>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</si>
  <si>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</si>
  <si>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</si>
  <si>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</si>
  <si>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</si>
  <si>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</si>
  <si>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</si>
  <si>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</si>
  <si>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</si>
  <si>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</si>
  <si>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</si>
  <si>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</si>
  <si>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</si>
  <si>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</si>
  <si>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</si>
  <si>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</si>
  <si>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</si>
  <si>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</si>
  <si>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</si>
  <si>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</si>
  <si>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</si>
  <si>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</si>
  <si>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</si>
  <si>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</si>
  <si>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</si>
  <si>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</si>
  <si>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</si>
  <si>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</si>
  <si>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</si>
  <si>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</si>
  <si>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</si>
  <si>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</si>
  <si>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</si>
  <si>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</si>
  <si>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</si>
  <si>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</si>
  <si>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</si>
  <si>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</si>
  <si>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</si>
  <si>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</si>
  <si>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</si>
  <si>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</si>
  <si>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</si>
  <si>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</si>
  <si>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</si>
  <si>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</si>
  <si>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</si>
  <si>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</si>
  <si>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</si>
  <si>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</si>
  <si>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</si>
  <si>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</si>
  <si>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</si>
  <si>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</si>
  <si>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</si>
  <si>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</si>
  <si>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</si>
  <si>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</si>
  <si>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</si>
  <si>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</si>
  <si>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</si>
  <si>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</si>
  <si>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</si>
  <si>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</si>
  <si>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</si>
  <si>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</si>
  <si>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</si>
  <si>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</si>
  <si>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</si>
  <si>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</si>
  <si>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</si>
  <si>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</si>
  <si>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</si>
  <si>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</si>
  <si>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</si>
  <si>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</si>
  <si>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</si>
  <si>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</si>
  <si>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</si>
  <si>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</si>
  <si>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</si>
  <si>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</si>
  <si>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</si>
  <si>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</si>
  <si>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</si>
  <si>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</si>
  <si>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</si>
  <si>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</si>
  <si>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</si>
  <si>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</si>
  <si>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</si>
  <si>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</si>
  <si>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</si>
  <si>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</si>
  <si>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</si>
  <si>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</si>
  <si>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</si>
  <si>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</si>
  <si>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</si>
  <si>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</si>
  <si>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</si>
  <si>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</si>
  <si>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</si>
  <si>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</si>
  <si>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</si>
  <si>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</si>
  <si>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</si>
  <si>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</si>
  <si>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</si>
  <si>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</si>
  <si>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</si>
  <si>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</si>
  <si>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</si>
  <si>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</si>
  <si>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</si>
  <si>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</si>
  <si>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</si>
  <si>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</si>
  <si>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</si>
  <si>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</si>
  <si>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</si>
  <si>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</si>
  <si>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</si>
  <si>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</si>
  <si>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</si>
  <si>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</si>
  <si>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</si>
  <si>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</si>
  <si>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</si>
  <si>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</si>
  <si>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</si>
  <si>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</si>
  <si>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</si>
  <si>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</si>
  <si>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</si>
  <si>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</si>
  <si>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</si>
  <si>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</si>
  <si>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</si>
  <si>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</si>
  <si>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</si>
  <si>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</si>
  <si>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</si>
  <si>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</si>
  <si>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</si>
  <si>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</si>
  <si>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</si>
  <si>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</si>
  <si>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</si>
  <si>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</si>
  <si>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</si>
  <si>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</si>
  <si>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</si>
  <si>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</si>
  <si>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</si>
  <si>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</si>
  <si>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</si>
  <si>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</si>
  <si>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</si>
  <si>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</si>
  <si>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</si>
  <si>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</si>
  <si>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</si>
  <si>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</si>
  <si>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</si>
  <si>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</si>
  <si>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</si>
  <si>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</si>
  <si>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</si>
  <si>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</si>
  <si>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</si>
  <si>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</si>
  <si>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</si>
  <si>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</si>
  <si>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</si>
  <si>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</si>
  <si>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</si>
  <si>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</si>
  <si>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</si>
  <si>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</si>
  <si>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</si>
  <si>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</si>
  <si>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</si>
  <si>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</si>
  <si>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</si>
  <si>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</si>
  <si>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</si>
  <si>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</si>
  <si>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</si>
  <si>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</si>
  <si>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</si>
  <si>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</si>
  <si>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</si>
  <si>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</si>
  <si>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</si>
  <si>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</si>
  <si>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</si>
  <si>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</si>
  <si>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</si>
  <si>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</si>
  <si>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</si>
  <si>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</si>
  <si>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</si>
  <si>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</si>
  <si>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</si>
  <si>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</si>
  <si>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</si>
  <si>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</si>
  <si>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</si>
  <si>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</si>
  <si>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</si>
  <si>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</si>
  <si>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</si>
  <si>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</si>
  <si>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</si>
  <si>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</si>
  <si>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</si>
  <si>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</si>
  <si>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</si>
  <si>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</si>
  <si>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</si>
  <si>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</si>
  <si>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</si>
  <si>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</si>
  <si>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</si>
  <si>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</si>
  <si>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</si>
  <si>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</si>
  <si>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</si>
  <si>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</si>
  <si>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</si>
  <si>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</si>
  <si>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</si>
  <si>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</si>
  <si>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</si>
  <si>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</si>
  <si>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</si>
  <si>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</si>
  <si>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</si>
  <si>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</si>
  <si>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</si>
  <si>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</si>
  <si>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</si>
  <si>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</si>
  <si>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</si>
  <si>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</si>
  <si>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</si>
  <si>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</si>
  <si>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</si>
  <si>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</si>
  <si>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</si>
  <si>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</si>
  <si>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</si>
  <si>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</si>
  <si>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</si>
  <si>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</si>
  <si>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</si>
  <si>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</si>
  <si>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</si>
  <si>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</si>
  <si>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</si>
  <si>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</si>
  <si>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</si>
  <si>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</si>
  <si>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</si>
  <si>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</si>
  <si>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</si>
  <si>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</si>
  <si>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</si>
  <si>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</si>
  <si>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</si>
  <si>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</si>
  <si>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</si>
  <si>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</si>
  <si>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</si>
  <si>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</si>
  <si>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</si>
  <si>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</si>
  <si>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</si>
  <si>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</si>
  <si>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</si>
  <si>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</si>
  <si>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</si>
  <si>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</si>
  <si>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</si>
  <si>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</si>
  <si>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</si>
  <si>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</si>
  <si>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</si>
  <si>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</si>
  <si>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</si>
  <si>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</si>
  <si>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</si>
  <si>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</si>
  <si>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</si>
  <si>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</si>
  <si>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</si>
  <si>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</si>
  <si>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</si>
  <si>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</si>
  <si>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</si>
  <si>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</si>
  <si>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</si>
  <si>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</si>
  <si>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</si>
  <si>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</si>
  <si>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</si>
  <si>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</si>
  <si>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</si>
  <si>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</si>
  <si>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</si>
  <si>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</si>
  <si>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</si>
  <si>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</si>
  <si>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</si>
  <si>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</si>
  <si>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</si>
  <si>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</si>
  <si>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</si>
  <si>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</si>
  <si>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</si>
  <si>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</si>
  <si>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</si>
  <si>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</si>
  <si>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</si>
  <si>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</si>
  <si>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</si>
  <si>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</si>
  <si>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</si>
  <si>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</si>
  <si>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</si>
  <si>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</si>
  <si>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</si>
  <si>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</si>
  <si>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</si>
  <si>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</si>
  <si>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</si>
  <si>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</si>
  <si>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</si>
  <si>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</si>
  <si>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</si>
  <si>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</si>
  <si>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</si>
  <si>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</si>
  <si>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</si>
  <si>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</si>
  <si>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</si>
  <si>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</si>
  <si>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</si>
  <si>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</si>
  <si>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</si>
  <si>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</si>
  <si>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</si>
  <si>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</si>
  <si>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</si>
  <si>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</si>
  <si>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</si>
  <si>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</si>
  <si>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</si>
  <si>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</si>
  <si>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</si>
  <si>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</si>
  <si>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</si>
  <si>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</si>
  <si>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</si>
  <si>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</si>
  <si>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</si>
  <si>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</si>
  <si>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</si>
  <si>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</si>
  <si>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</si>
  <si>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</si>
  <si>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</si>
  <si>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</si>
  <si>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</si>
  <si>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</si>
  <si>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</si>
  <si>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</si>
  <si>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</si>
  <si>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</si>
  <si>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</si>
  <si>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</si>
  <si>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</si>
  <si>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</si>
  <si>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</si>
  <si>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</si>
  <si>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</si>
  <si>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</si>
  <si>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</si>
  <si>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</si>
  <si>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</si>
  <si>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</si>
  <si>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</si>
  <si>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</si>
  <si>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</si>
  <si>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</si>
  <si>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</si>
  <si>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</si>
  <si>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</si>
  <si>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</si>
  <si>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</si>
  <si>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</si>
  <si>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</si>
  <si>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</si>
  <si>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</si>
  <si>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</si>
  <si>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</si>
  <si>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</si>
  <si>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</si>
  <si>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</si>
  <si>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</si>
  <si>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</si>
  <si>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</si>
  <si>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</si>
  <si>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</si>
  <si>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</si>
  <si>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</si>
  <si>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</si>
  <si>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</si>
  <si>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</si>
  <si>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</si>
  <si>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</si>
  <si>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</si>
  <si>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</si>
  <si>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</si>
  <si>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</si>
  <si>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</si>
  <si>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</si>
  <si>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</si>
  <si>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</si>
  <si>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</si>
  <si>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</si>
  <si>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</si>
  <si>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</si>
  <si>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</si>
  <si>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</si>
  <si>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</si>
  <si>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</si>
  <si>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</si>
  <si>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</si>
  <si>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</si>
  <si>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</si>
  <si>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</si>
  <si>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</si>
  <si>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</si>
  <si>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</si>
  <si>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</si>
  <si>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</si>
  <si>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</si>
  <si>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</si>
  <si>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</si>
  <si>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</si>
  <si>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</si>
  <si>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</si>
  <si>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</si>
  <si>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</si>
  <si>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</si>
  <si>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</si>
  <si>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</si>
  <si>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</si>
  <si>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</si>
  <si>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</si>
  <si>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</si>
  <si>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</si>
  <si>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</si>
  <si>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</si>
  <si>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</si>
  <si>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</si>
  <si>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</si>
  <si>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</si>
  <si>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</si>
  <si>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</si>
  <si>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</si>
  <si>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</si>
  <si>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</si>
  <si>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</si>
  <si>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</si>
  <si>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</si>
  <si>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</si>
  <si>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</si>
  <si>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</si>
  <si>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</si>
  <si>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</si>
  <si>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</si>
  <si>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</si>
  <si>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</si>
  <si>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</si>
  <si>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</si>
  <si>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</si>
  <si>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</si>
  <si>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</si>
  <si>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</si>
  <si>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</si>
  <si>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</si>
  <si>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</si>
  <si>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</si>
  <si>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</si>
  <si>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</si>
  <si>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</si>
  <si>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</si>
  <si>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</si>
  <si>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</si>
  <si>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</si>
  <si>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</si>
  <si>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</si>
  <si>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</si>
  <si>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</si>
  <si>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</si>
  <si>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</si>
  <si>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</si>
  <si>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</si>
  <si>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</si>
  <si>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</si>
  <si>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</si>
  <si>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</si>
  <si>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</si>
  <si>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</si>
  <si>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</si>
  <si>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</si>
  <si>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</si>
  <si>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</si>
  <si>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</si>
  <si>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</si>
  <si>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</si>
  <si>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</si>
  <si>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</si>
  <si>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</si>
  <si>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</si>
  <si>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</si>
  <si>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</si>
  <si>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</si>
  <si>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</si>
  <si>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</si>
  <si>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</si>
  <si>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</si>
  <si>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</si>
  <si>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</si>
  <si>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</si>
  <si>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</si>
  <si>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</si>
  <si>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</si>
  <si>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</si>
  <si>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</si>
  <si>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</si>
  <si>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</si>
  <si>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</si>
  <si>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</si>
  <si>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</si>
  <si>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</si>
  <si>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</si>
  <si>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</si>
  <si>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</si>
  <si>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</si>
  <si>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</si>
  <si>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</si>
  <si>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</si>
  <si>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</si>
  <si>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</si>
  <si>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</si>
  <si>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</si>
  <si>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</si>
  <si>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</si>
  <si>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</si>
  <si>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</si>
  <si>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</si>
  <si>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</si>
  <si>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</si>
  <si>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</si>
  <si>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</si>
  <si>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</si>
  <si>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</si>
  <si>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</si>
  <si>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</si>
  <si>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</si>
  <si>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</si>
  <si>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</si>
  <si>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</si>
  <si>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</si>
  <si>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</si>
  <si>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</si>
  <si>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</si>
  <si>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</si>
  <si>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</si>
  <si>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</si>
  <si>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</si>
  <si>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</si>
  <si>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</si>
  <si>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</si>
  <si>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</si>
  <si>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</si>
  <si>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</si>
  <si>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</si>
  <si>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</si>
  <si>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</si>
  <si>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</si>
  <si>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</si>
  <si>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</si>
  <si>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</si>
  <si>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</si>
  <si>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</si>
  <si>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</si>
  <si>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</si>
  <si>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</si>
  <si>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</si>
  <si>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</si>
  <si>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</si>
  <si>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</si>
  <si>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</si>
  <si>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</si>
  <si>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</si>
  <si>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</si>
  <si>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</si>
  <si>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</si>
  <si>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</si>
  <si>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</si>
  <si>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</si>
  <si>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</si>
  <si>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</si>
  <si>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</si>
  <si>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</si>
  <si>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</si>
  <si>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</si>
  <si>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</si>
  <si>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</si>
  <si>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</si>
  <si>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</si>
  <si>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</si>
  <si>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</si>
  <si>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</si>
  <si>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</si>
  <si>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</si>
  <si>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</si>
  <si>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</si>
  <si>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</si>
  <si>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</si>
  <si>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</si>
  <si>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</si>
  <si>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</si>
  <si>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</si>
  <si>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</si>
  <si>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</si>
  <si>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</si>
  <si>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</si>
  <si>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</si>
  <si>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</si>
  <si>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</si>
  <si>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</si>
  <si>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</si>
  <si>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</si>
  <si>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</si>
  <si>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</si>
  <si>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</si>
  <si>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</si>
  <si>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</si>
  <si>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</si>
  <si>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</si>
  <si>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</si>
  <si>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</si>
  <si>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</si>
  <si>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</si>
  <si>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</si>
  <si>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</si>
  <si>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</si>
  <si>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</si>
  <si>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</si>
  <si>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</si>
  <si>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</si>
  <si>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</si>
  <si>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</si>
  <si>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</si>
  <si>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</si>
  <si>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</si>
  <si>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</si>
  <si>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</si>
  <si>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</si>
  <si>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</si>
  <si>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</si>
  <si>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</si>
  <si>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</si>
  <si>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</si>
  <si>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</si>
  <si>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</si>
  <si>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</si>
  <si>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</si>
  <si>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</si>
  <si>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</si>
  <si>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</si>
  <si>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</si>
  <si>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</si>
  <si>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</si>
  <si>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</si>
  <si>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</si>
  <si>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</si>
  <si>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</si>
  <si>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</si>
  <si>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</si>
  <si>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</si>
  <si>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</si>
  <si>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</si>
  <si>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</si>
  <si>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</si>
  <si>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</si>
  <si>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</si>
  <si>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</si>
  <si>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</si>
  <si>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</si>
  <si>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</si>
  <si>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</si>
  <si>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</si>
  <si>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</si>
  <si>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</si>
  <si>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</si>
  <si>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</si>
  <si>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</si>
  <si>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</si>
  <si>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</si>
  <si>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</si>
  <si>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</si>
  <si>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</si>
  <si>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</si>
  <si>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</si>
  <si>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</si>
  <si>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</si>
  <si>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</si>
  <si>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</si>
  <si>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</si>
  <si>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</si>
  <si>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</si>
  <si>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</si>
  <si>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</si>
  <si>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</si>
  <si>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</si>
  <si>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</si>
  <si>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</si>
  <si>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</si>
  <si>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</si>
  <si>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</si>
  <si>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</si>
  <si>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</si>
  <si>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</si>
  <si>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</si>
  <si>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</si>
  <si>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</si>
  <si>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</si>
  <si>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</si>
  <si>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</si>
  <si>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</si>
  <si>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</si>
  <si>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</si>
  <si>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</si>
  <si>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</si>
  <si>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</si>
  <si>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</si>
  <si>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</si>
  <si>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</si>
  <si>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</si>
  <si>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</si>
  <si>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</si>
  <si>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</si>
  <si>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</si>
  <si>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</si>
  <si>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</si>
  <si>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</si>
  <si>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</si>
  <si>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</si>
  <si>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</si>
  <si>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</si>
  <si>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</si>
  <si>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</si>
  <si>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</si>
  <si>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</si>
  <si>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</si>
  <si>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</si>
  <si>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</si>
  <si>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</si>
  <si>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</si>
  <si>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</si>
  <si>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</si>
  <si>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</si>
  <si>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</si>
  <si>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</si>
  <si>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</si>
  <si>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</si>
  <si>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</si>
  <si>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</si>
  <si>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</si>
  <si>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</si>
  <si>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</si>
  <si>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</si>
  <si>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</si>
  <si>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</si>
  <si>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</si>
  <si>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</si>
  <si>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</si>
  <si>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</si>
  <si>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</si>
  <si>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</si>
  <si>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</si>
  <si>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</si>
  <si>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</si>
  <si>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</si>
  <si>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</si>
  <si>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</si>
  <si>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</si>
  <si>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</si>
  <si>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</si>
  <si>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</si>
  <si>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</si>
  <si>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</si>
  <si>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</si>
  <si>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</si>
  <si>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</si>
  <si>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</si>
  <si>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</si>
  <si>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</si>
  <si>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</si>
  <si>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</si>
  <si>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</si>
  <si>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</si>
  <si>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</si>
  <si>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</si>
  <si>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</si>
  <si>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</si>
  <si>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</si>
  <si>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</si>
  <si>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</si>
  <si>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</si>
  <si>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</si>
  <si>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</si>
  <si>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</si>
  <si>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</si>
  <si>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</si>
  <si>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</si>
  <si>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</si>
  <si>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</si>
  <si>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</si>
  <si>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</si>
  <si>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</si>
  <si>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</si>
  <si>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</si>
  <si>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</si>
  <si>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</si>
  <si>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</si>
  <si>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</si>
  <si>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</si>
  <si>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</si>
  <si>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</si>
  <si>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</si>
  <si>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</si>
  <si>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</si>
  <si>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</si>
  <si>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</si>
  <si>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</si>
  <si>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</si>
  <si>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</si>
  <si>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</si>
  <si>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</si>
  <si>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</si>
  <si>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</si>
  <si>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</si>
  <si>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</si>
  <si>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</si>
  <si>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</si>
  <si>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</si>
  <si>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</si>
  <si>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</si>
  <si>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</si>
  <si>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</si>
  <si>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</si>
  <si>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</si>
  <si>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</si>
  <si>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</si>
  <si>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</si>
  <si>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</si>
  <si>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</si>
  <si>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</si>
  <si>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</si>
  <si>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</si>
  <si>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</si>
  <si>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</si>
  <si>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</si>
  <si>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</si>
  <si>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</si>
  <si>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</si>
  <si>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</si>
  <si>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</si>
  <si>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</si>
  <si>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</si>
  <si>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</si>
  <si>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</si>
  <si>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</si>
  <si>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</si>
  <si>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</si>
  <si>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</si>
  <si>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</si>
  <si>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</si>
  <si>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</si>
  <si>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</si>
  <si>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</si>
  <si>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</si>
  <si>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</si>
  <si>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</si>
  <si>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</si>
  <si>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</si>
  <si>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</si>
  <si>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</si>
  <si>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</si>
  <si>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</si>
  <si>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</si>
  <si>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</si>
  <si>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</si>
  <si>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</si>
  <si>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</si>
  <si>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</si>
  <si>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</si>
  <si>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</si>
  <si>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</si>
  <si>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</si>
  <si>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</si>
  <si>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</si>
  <si>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</si>
  <si>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</si>
  <si>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</si>
  <si>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</si>
  <si>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</si>
  <si>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</si>
  <si>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</si>
  <si>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</si>
  <si>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</si>
  <si>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</si>
  <si>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</si>
  <si>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</si>
  <si>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</si>
  <si>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</si>
  <si>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</si>
  <si>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</si>
  <si>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</si>
  <si>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</si>
  <si>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</si>
  <si>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</si>
  <si>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</si>
  <si>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</si>
  <si>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</si>
  <si>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</si>
  <si>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</si>
  <si>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</si>
  <si>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</si>
  <si>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</si>
  <si>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</si>
  <si>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</si>
  <si>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</si>
  <si>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</si>
  <si>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</si>
  <si>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</si>
  <si>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</si>
  <si>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</si>
  <si>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</si>
  <si>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</si>
  <si>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</si>
  <si>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</si>
  <si>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</si>
  <si>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</si>
  <si>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</si>
  <si>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</si>
  <si>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</si>
  <si>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</si>
  <si>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</si>
  <si>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</si>
  <si>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</si>
  <si>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</si>
  <si>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</si>
  <si>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</si>
  <si>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</si>
  <si>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</si>
  <si>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</si>
  <si>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</si>
  <si>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</si>
  <si>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</si>
  <si>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</si>
  <si>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</si>
  <si>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</si>
  <si>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</si>
  <si>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</si>
  <si>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</si>
  <si>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</si>
  <si>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</si>
  <si>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</si>
  <si>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</si>
  <si>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</si>
  <si>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</si>
  <si>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</si>
  <si>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</si>
  <si>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</si>
  <si>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</si>
  <si>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</si>
  <si>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</si>
  <si>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</si>
  <si>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</si>
  <si>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</si>
  <si>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</si>
  <si>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</si>
  <si>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</si>
  <si>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</si>
  <si>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</si>
  <si>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</si>
  <si>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</si>
  <si>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</si>
  <si>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</si>
  <si>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</si>
  <si>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</si>
  <si>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</si>
  <si>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</si>
  <si>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</si>
  <si>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</si>
  <si>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</si>
  <si>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</si>
  <si>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</si>
  <si>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</si>
  <si>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</si>
  <si>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</si>
  <si>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</si>
  <si>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</si>
  <si>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</si>
  <si>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</si>
  <si>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</si>
  <si>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</si>
  <si>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</si>
  <si>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</si>
  <si>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</si>
  <si>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</si>
  <si>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</si>
  <si>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</si>
  <si>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</si>
  <si>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</si>
  <si>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</si>
  <si>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</si>
  <si>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</si>
  <si>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</si>
  <si>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</si>
  <si>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</si>
  <si>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</si>
  <si>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</si>
  <si>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</si>
  <si>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</si>
  <si>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</si>
  <si>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</si>
  <si>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</si>
  <si>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</si>
  <si>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</si>
  <si>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</si>
  <si>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</si>
  <si>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</si>
  <si>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</si>
  <si>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</si>
  <si>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</si>
  <si>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</si>
  <si>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</si>
  <si>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</si>
  <si>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</si>
  <si>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</si>
  <si>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</si>
  <si>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</si>
  <si>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</si>
  <si>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</si>
  <si>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</si>
  <si>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</si>
  <si>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</si>
  <si>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</si>
  <si>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</si>
  <si>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</si>
  <si>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</si>
  <si>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</si>
  <si>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</si>
  <si>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</si>
  <si>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</si>
  <si>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</si>
  <si>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</si>
  <si>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</si>
  <si>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</si>
  <si>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</si>
  <si>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</si>
  <si>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</si>
  <si>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</si>
  <si>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</si>
  <si>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</si>
  <si>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</si>
  <si>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</si>
  <si>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</si>
  <si>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</si>
  <si>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</si>
  <si>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</si>
  <si>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</si>
  <si>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</si>
  <si>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</si>
  <si>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</si>
  <si>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</si>
  <si>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</si>
  <si>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</si>
  <si>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</si>
  <si>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</si>
  <si>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</si>
  <si>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</si>
  <si>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</si>
  <si>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</si>
  <si>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</si>
  <si>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</si>
  <si>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</si>
  <si>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</si>
  <si>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</si>
  <si>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</si>
  <si>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</si>
  <si>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</si>
  <si>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</si>
  <si>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</si>
  <si>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</si>
  <si>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</si>
  <si>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</si>
  <si>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</si>
  <si>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</si>
  <si>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</si>
  <si>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</si>
  <si>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</si>
  <si>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</si>
  <si>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</si>
  <si>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</si>
  <si>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</si>
  <si>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</si>
  <si>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</si>
  <si>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</si>
  <si>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</si>
  <si>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</si>
  <si>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</si>
  <si>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</si>
  <si>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</si>
  <si>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</si>
  <si>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</si>
  <si>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</si>
  <si>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</si>
  <si>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</si>
  <si>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</si>
  <si>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</si>
  <si>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</si>
  <si>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</si>
  <si>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</si>
  <si>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</si>
  <si>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</si>
  <si>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</si>
  <si>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</si>
  <si>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</si>
  <si>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</si>
  <si>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</si>
  <si>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</si>
  <si>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</si>
  <si>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</si>
  <si>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</si>
  <si>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</si>
  <si>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</si>
  <si>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</si>
  <si>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</si>
  <si>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</si>
  <si>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</si>
  <si>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</si>
  <si>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</si>
  <si>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</si>
  <si>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</si>
  <si>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</si>
  <si>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</si>
  <si>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</si>
  <si>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</si>
  <si>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</si>
  <si>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</si>
  <si>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</si>
  <si>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</si>
  <si>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</si>
  <si>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</si>
  <si>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</si>
  <si>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</si>
  <si>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</si>
  <si>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</si>
  <si>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</si>
  <si>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</si>
  <si>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</si>
  <si>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</si>
  <si>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</si>
  <si>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</si>
  <si>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</si>
  <si>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</si>
  <si>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</si>
  <si>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</si>
  <si>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</si>
  <si>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</si>
  <si>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</si>
  <si>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</si>
  <si>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</si>
  <si>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</si>
  <si>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</si>
  <si>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</si>
  <si>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</si>
  <si>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</si>
  <si>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</si>
  <si>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</si>
  <si>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</si>
  <si>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</si>
  <si>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</si>
  <si>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</si>
  <si>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</si>
  <si>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</si>
  <si>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</si>
  <si>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</si>
  <si>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</si>
  <si>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</si>
  <si>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</si>
  <si>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</si>
  <si>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</si>
  <si>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</si>
  <si>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</si>
  <si>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</si>
  <si>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</si>
  <si>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</si>
  <si>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</si>
  <si>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</si>
  <si>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</si>
  <si>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</si>
  <si>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</si>
  <si>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</si>
  <si>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</si>
  <si>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</si>
  <si>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</si>
  <si>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</si>
  <si>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</si>
  <si>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</si>
  <si>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</si>
  <si>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</si>
  <si>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</si>
  <si>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</si>
  <si>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</si>
  <si>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</si>
  <si>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</si>
  <si>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</si>
  <si>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</si>
  <si>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</si>
  <si>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</si>
  <si>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</si>
  <si>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</si>
  <si>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</si>
  <si>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</si>
  <si>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</si>
  <si>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</si>
  <si>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</si>
  <si>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</si>
  <si>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</si>
  <si>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</si>
  <si>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</si>
  <si>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</si>
  <si>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</si>
  <si>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</si>
  <si>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</si>
  <si>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</si>
  <si>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</si>
  <si>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</si>
  <si>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</si>
  <si>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</si>
  <si>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</si>
  <si>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</si>
  <si>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</si>
  <si>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</si>
  <si>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</si>
  <si>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</si>
  <si>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</si>
  <si>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</si>
  <si>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</si>
  <si>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</si>
  <si>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</si>
  <si>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</si>
  <si>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</si>
  <si>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</si>
  <si>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</si>
  <si>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</si>
  <si>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</si>
  <si>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</si>
  <si>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</si>
  <si>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</si>
  <si>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</si>
  <si>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</si>
  <si>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</si>
  <si>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</si>
  <si>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</si>
  <si>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</si>
  <si>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</si>
  <si>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</si>
  <si>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</si>
  <si>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</si>
  <si>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</si>
  <si>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</si>
  <si>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</si>
  <si>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</si>
  <si>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</si>
  <si>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</si>
  <si>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</si>
  <si>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</si>
  <si>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</si>
  <si>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</si>
  <si>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</si>
  <si>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</si>
  <si>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</si>
  <si>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</si>
  <si>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</si>
  <si>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</si>
  <si>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</si>
  <si>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</si>
  <si>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</si>
  <si>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</si>
  <si>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</si>
  <si>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</si>
  <si>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</si>
  <si>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</si>
  <si>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</si>
  <si>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</si>
  <si>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</si>
  <si>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</si>
  <si>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</si>
  <si>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</si>
  <si>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</si>
  <si>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</si>
  <si>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</si>
  <si>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</si>
  <si>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</si>
  <si>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</si>
  <si>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</si>
  <si>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</si>
  <si>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</si>
  <si>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</si>
  <si>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</si>
  <si>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</si>
  <si>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</si>
  <si>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</si>
  <si>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</si>
  <si>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</si>
  <si>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</si>
  <si>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</si>
  <si>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</si>
  <si>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</si>
  <si>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</si>
  <si>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</si>
  <si>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</si>
  <si>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</si>
  <si>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</si>
  <si>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</si>
  <si>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</si>
  <si>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</si>
  <si>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</si>
  <si>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</si>
  <si>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</si>
  <si>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</si>
  <si>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</si>
  <si>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</si>
  <si>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</si>
  <si>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</si>
  <si>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</si>
  <si>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</si>
  <si>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</si>
  <si>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</si>
  <si>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</si>
  <si>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</si>
  <si>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</si>
  <si>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</si>
  <si>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</si>
  <si>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</si>
  <si>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</si>
  <si>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</si>
  <si>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</si>
  <si>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</si>
  <si>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</si>
  <si>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</si>
  <si>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</si>
  <si>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</si>
  <si>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</si>
  <si>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</si>
  <si>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</si>
  <si>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</si>
  <si>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</si>
  <si>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</si>
  <si>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</si>
  <si>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</si>
  <si>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</si>
  <si>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</si>
  <si>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</si>
  <si>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</si>
  <si>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</si>
  <si>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</si>
  <si>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</si>
  <si>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</si>
  <si>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</si>
  <si>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</si>
  <si>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</si>
  <si>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</si>
  <si>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</si>
  <si>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</si>
  <si>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</si>
  <si>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</si>
  <si>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</si>
  <si>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</si>
  <si>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</si>
  <si>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</si>
  <si>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</si>
  <si>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</si>
  <si>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</si>
  <si>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</si>
  <si>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</si>
  <si>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</si>
  <si>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</si>
  <si>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</si>
  <si>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</si>
  <si>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</si>
  <si>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</si>
  <si>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</si>
  <si>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</si>
  <si>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</si>
  <si>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</si>
  <si>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</si>
  <si>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</si>
  <si>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</si>
  <si>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</si>
  <si>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</si>
  <si>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</si>
  <si>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</si>
  <si>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</si>
  <si>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</si>
  <si>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</si>
  <si>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</si>
  <si>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</si>
  <si>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</si>
  <si>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</si>
  <si>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</si>
  <si>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</si>
  <si>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</si>
  <si>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</si>
  <si>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</si>
  <si>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</si>
  <si>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</si>
  <si>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</si>
  <si>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</si>
  <si>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</si>
  <si>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</si>
  <si>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</si>
  <si>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</si>
  <si>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</si>
  <si>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</si>
  <si>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</si>
  <si>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</si>
  <si>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</si>
  <si>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</si>
  <si>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</si>
  <si>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</si>
  <si>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</si>
  <si>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</si>
  <si>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</si>
  <si>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</si>
  <si>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</si>
  <si>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</si>
  <si>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</si>
  <si>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</si>
  <si>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</si>
  <si>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</si>
  <si>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</si>
  <si>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</si>
  <si>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</si>
  <si>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</si>
  <si>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</si>
  <si>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</si>
  <si>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</si>
  <si>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</si>
  <si>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</si>
  <si>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</si>
  <si>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</si>
  <si>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</si>
  <si>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</si>
  <si>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</si>
  <si>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</si>
  <si>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</si>
  <si>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</si>
  <si>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</si>
  <si>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</si>
  <si>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</si>
  <si>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</si>
  <si>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</si>
  <si>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</si>
  <si>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</si>
  <si>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</si>
  <si>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</si>
  <si>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</si>
  <si>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</si>
  <si>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</si>
  <si>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</si>
  <si>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</si>
  <si>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</si>
  <si>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</si>
  <si>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</si>
  <si>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</si>
  <si>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</si>
  <si>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</si>
  <si>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</si>
  <si>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</si>
  <si>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</si>
  <si>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</si>
  <si>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</si>
  <si>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</si>
  <si>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</si>
  <si>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</si>
  <si>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</si>
  <si>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</si>
  <si>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</si>
  <si>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</si>
  <si>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</si>
  <si>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</si>
  <si>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</si>
  <si>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</si>
  <si>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</si>
  <si>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</si>
  <si>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</si>
  <si>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</si>
  <si>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</si>
  <si>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</si>
  <si>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</si>
  <si>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</si>
  <si>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</si>
  <si>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</si>
  <si>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</si>
  <si>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</si>
  <si>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</si>
  <si>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</si>
  <si>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</si>
  <si>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</si>
  <si>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</si>
  <si>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</si>
  <si>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</si>
  <si>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</si>
  <si>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</si>
  <si>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</si>
  <si>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</si>
  <si>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</si>
  <si>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</si>
  <si>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</si>
  <si>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</si>
  <si>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</si>
  <si>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</si>
  <si>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</si>
  <si>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</si>
  <si>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</si>
  <si>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</si>
  <si>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</si>
  <si>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</si>
  <si>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</si>
  <si>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</si>
  <si>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</si>
  <si>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</si>
  <si>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</si>
  <si>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</si>
  <si>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</si>
  <si>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</si>
  <si>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</si>
  <si>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</si>
  <si>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</si>
  <si>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</si>
  <si>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</si>
  <si>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</si>
  <si>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</si>
  <si>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</si>
  <si>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</si>
  <si>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</si>
  <si>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</si>
  <si>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</si>
  <si>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</si>
  <si>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</si>
  <si>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</si>
  <si>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</si>
  <si>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</si>
  <si>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</si>
  <si>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</si>
  <si>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</si>
  <si>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</si>
  <si>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</si>
  <si>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</si>
  <si>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</si>
  <si>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</si>
  <si>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</si>
  <si>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</si>
  <si>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</si>
  <si>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</si>
  <si>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</si>
  <si>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</si>
  <si>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</si>
  <si>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</si>
  <si>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</si>
  <si>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</si>
  <si>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</si>
  <si>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</si>
  <si>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</si>
  <si>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</si>
  <si>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</si>
  <si>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</si>
  <si>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</si>
  <si>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</si>
  <si>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</si>
  <si>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</si>
  <si>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</si>
  <si>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</si>
  <si>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</si>
  <si>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</si>
  <si>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</si>
  <si>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</si>
  <si>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</si>
  <si>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</si>
  <si>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</si>
  <si>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</si>
  <si>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</si>
  <si>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</si>
  <si>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</si>
  <si>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</si>
  <si>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</si>
  <si>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</si>
  <si>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</si>
  <si>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</si>
  <si>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</si>
  <si>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</si>
  <si>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</si>
  <si>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</si>
  <si>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</si>
  <si>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</si>
  <si>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</si>
  <si>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</si>
  <si>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</si>
  <si>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</si>
  <si>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</si>
  <si>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</si>
  <si>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</si>
  <si>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</si>
  <si>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</si>
  <si>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</si>
  <si>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</si>
  <si>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</si>
  <si>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</si>
  <si>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</si>
  <si>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</si>
  <si>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</si>
  <si>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</si>
  <si>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</si>
  <si>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</si>
  <si>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</si>
  <si>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</si>
  <si>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</si>
  <si>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</si>
  <si>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</si>
  <si>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</si>
  <si>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</si>
  <si>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</si>
  <si>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</si>
  <si>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</si>
  <si>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</si>
  <si>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</si>
  <si>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</si>
  <si>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</si>
  <si>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</si>
  <si>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</si>
  <si>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</si>
  <si>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</si>
  <si>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</si>
  <si>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</si>
  <si>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</si>
  <si>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</si>
  <si>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</si>
  <si>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</si>
  <si>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</si>
  <si>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</si>
  <si>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</si>
  <si>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</si>
  <si>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</si>
  <si>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</si>
  <si>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</si>
  <si>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</si>
  <si>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</si>
  <si>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</si>
  <si>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</si>
  <si>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</si>
  <si>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</si>
  <si>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</si>
  <si>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</si>
  <si>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</si>
  <si>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</si>
  <si>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</si>
  <si>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</si>
  <si>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</si>
  <si>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</si>
  <si>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</si>
  <si>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</si>
  <si>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</si>
  <si>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</si>
  <si>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</si>
  <si>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</si>
  <si>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</si>
  <si>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</si>
  <si>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</si>
  <si>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</si>
  <si>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</si>
  <si>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</si>
  <si>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</si>
  <si>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</si>
  <si>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</si>
  <si>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</si>
  <si>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</si>
  <si>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</si>
  <si>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</si>
  <si>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</si>
  <si>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</si>
  <si>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</si>
  <si>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</si>
  <si>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</si>
  <si>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</si>
  <si>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</si>
  <si>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</si>
  <si>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</si>
  <si>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</si>
  <si>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</si>
  <si>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</si>
  <si>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</si>
  <si>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</si>
  <si>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</si>
  <si>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</si>
  <si>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</si>
  <si>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</si>
  <si>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</si>
  <si>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</si>
  <si>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</si>
  <si>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</si>
  <si>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</si>
  <si>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</si>
  <si>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</si>
  <si>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</si>
  <si>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</si>
  <si>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</si>
  <si>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</si>
  <si>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</si>
  <si>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</si>
  <si>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</si>
  <si>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</si>
  <si>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</si>
  <si>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</si>
  <si>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</si>
  <si>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</si>
  <si>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</si>
  <si>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</si>
  <si>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</si>
  <si>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</si>
  <si>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</si>
  <si>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</si>
  <si>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</si>
  <si>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</si>
  <si>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</si>
  <si>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</si>
  <si>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</si>
  <si>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</si>
  <si>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</si>
  <si>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</si>
  <si>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</si>
  <si>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</si>
  <si>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</si>
  <si>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</si>
  <si>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</si>
  <si>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</si>
  <si>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</si>
  <si>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</si>
  <si>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</si>
  <si>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</si>
  <si>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</si>
  <si>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</si>
  <si>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</si>
  <si>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</si>
  <si>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</si>
  <si>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</si>
  <si>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</si>
  <si>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</si>
  <si>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</si>
  <si>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</si>
  <si>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</si>
  <si>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</si>
  <si>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</si>
  <si>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</si>
  <si>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</si>
  <si>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</si>
  <si>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</si>
  <si>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</si>
  <si>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</si>
  <si>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</si>
  <si>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</si>
  <si>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</si>
  <si>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</si>
  <si>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</si>
  <si>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</si>
  <si>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</si>
  <si>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</si>
  <si>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</si>
  <si>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</si>
  <si>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</si>
  <si>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</si>
  <si>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</si>
  <si>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</si>
  <si>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</si>
  <si>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</si>
  <si>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</si>
  <si>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</si>
  <si>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</si>
  <si>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</si>
  <si>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</si>
  <si>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</si>
  <si>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</si>
  <si>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</si>
  <si>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</si>
  <si>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</si>
  <si>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</si>
  <si>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</si>
  <si>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</si>
  <si>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</si>
  <si>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</si>
  <si>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</si>
  <si>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</si>
  <si>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</si>
  <si>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</si>
  <si>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</si>
  <si>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</si>
  <si>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</si>
  <si>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</si>
  <si>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</si>
  <si>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</si>
  <si>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</si>
  <si>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</si>
  <si>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</si>
  <si>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</si>
  <si>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</si>
  <si>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</si>
  <si>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</si>
  <si>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</si>
  <si>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</si>
  <si>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</si>
  <si>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</si>
  <si>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</si>
  <si>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</si>
  <si>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</si>
  <si>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</si>
  <si>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</si>
  <si>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</si>
  <si>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</si>
  <si>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</si>
  <si>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</si>
  <si>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</si>
  <si>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</si>
  <si>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</si>
  <si>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</si>
  <si>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</si>
  <si>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</si>
  <si>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</si>
  <si>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</si>
  <si>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</si>
  <si>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</si>
  <si>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</si>
  <si>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</si>
  <si>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</si>
  <si>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</si>
  <si>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</si>
  <si>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</si>
  <si>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</si>
  <si>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</si>
  <si>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</si>
  <si>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</si>
  <si>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</si>
  <si>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</si>
  <si>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</si>
  <si>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</si>
  <si>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</si>
  <si>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</si>
  <si>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</si>
  <si>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</si>
  <si>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</si>
  <si>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</si>
  <si>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</si>
  <si>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</si>
  <si>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</si>
  <si>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</si>
  <si>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</si>
  <si>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</si>
  <si>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</si>
  <si>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</si>
  <si>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</si>
  <si>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</si>
  <si>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</si>
  <si>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</si>
  <si>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</si>
  <si>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</si>
  <si>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</si>
  <si>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</si>
  <si>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</si>
  <si>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</si>
  <si>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</si>
  <si>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</si>
  <si>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</si>
  <si>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</si>
  <si>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</si>
  <si>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</si>
  <si>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</si>
  <si>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</si>
  <si>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</si>
  <si>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</si>
  <si>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</si>
  <si>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</si>
  <si>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</si>
  <si>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</si>
  <si>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</si>
  <si>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</si>
  <si>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</si>
  <si>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</si>
  <si>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</si>
  <si>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</si>
  <si>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</si>
  <si>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</si>
  <si>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</si>
  <si>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</si>
  <si>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</si>
  <si>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</si>
  <si>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</si>
  <si>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</si>
  <si>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</si>
  <si>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</si>
  <si>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</si>
  <si>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</si>
  <si>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</si>
  <si>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</si>
  <si>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</si>
  <si>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</si>
  <si>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</si>
  <si>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</si>
  <si>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</si>
  <si>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</si>
  <si>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</si>
  <si>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</si>
  <si>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</si>
  <si>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</si>
  <si>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</si>
  <si>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</si>
  <si>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</si>
  <si>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</si>
  <si>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</si>
  <si>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</si>
  <si>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</si>
  <si>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</si>
  <si>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</si>
  <si>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</si>
  <si>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</si>
  <si>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</si>
  <si>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</si>
  <si>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</si>
  <si>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</si>
  <si>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</si>
  <si>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</si>
  <si>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</si>
  <si>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</si>
  <si>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</si>
  <si>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</si>
  <si>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</si>
  <si>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</si>
  <si>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</si>
  <si>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</si>
  <si>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</si>
  <si>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</si>
  <si>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</si>
  <si>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</si>
  <si>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</si>
  <si>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</si>
  <si>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</si>
  <si>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</si>
  <si>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</si>
  <si>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</si>
  <si>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</si>
  <si>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</si>
  <si>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</si>
  <si>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</si>
  <si>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</si>
  <si>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</si>
  <si>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</si>
  <si>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</si>
  <si>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</si>
  <si>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</si>
  <si>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</si>
  <si>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</si>
  <si>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</si>
  <si>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</si>
  <si>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</si>
  <si>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</si>
  <si>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</si>
  <si>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</si>
  <si>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</si>
  <si>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</si>
  <si>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</si>
  <si>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</si>
  <si>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</si>
  <si>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</si>
  <si>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</si>
  <si>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</si>
  <si>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</si>
  <si>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</si>
  <si>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</si>
  <si>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</si>
  <si>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</si>
  <si>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</si>
  <si>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</si>
  <si>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</si>
  <si>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</si>
  <si>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</si>
  <si>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</si>
  <si>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</si>
  <si>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</si>
  <si>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</si>
  <si>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</si>
  <si>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</si>
  <si>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</si>
  <si>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</si>
  <si>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</si>
  <si>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</si>
  <si>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</si>
  <si>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</si>
  <si>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</si>
  <si>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</si>
  <si>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</si>
  <si>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</si>
  <si>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</si>
  <si>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</si>
  <si>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</si>
  <si>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</si>
  <si>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</si>
  <si>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</si>
  <si>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</si>
  <si>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</si>
  <si>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</si>
  <si>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</si>
  <si>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</si>
  <si>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</si>
  <si>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</si>
  <si>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</si>
  <si>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</si>
  <si>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</si>
  <si>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</si>
  <si>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</si>
  <si>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</si>
  <si>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</si>
  <si>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</si>
  <si>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</si>
  <si>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</si>
  <si>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</si>
  <si>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</si>
  <si>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</si>
  <si>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</si>
  <si>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</si>
  <si>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</si>
  <si>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</si>
  <si>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</si>
  <si>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</si>
  <si>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</si>
  <si>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</si>
  <si>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</si>
  <si>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</si>
  <si>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</si>
  <si>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</si>
  <si>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</si>
  <si>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</si>
  <si>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</si>
  <si>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</si>
  <si>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</si>
  <si>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</si>
  <si>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</si>
  <si>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</si>
  <si>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</si>
  <si>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</si>
  <si>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</si>
  <si>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</si>
  <si>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</si>
  <si>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</si>
  <si>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</si>
  <si>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</si>
  <si>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</si>
  <si>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</si>
  <si>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</si>
  <si>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</si>
  <si>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</si>
  <si>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</si>
  <si>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</si>
  <si>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</si>
  <si>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</si>
  <si>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</si>
  <si>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</si>
  <si>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</si>
  <si>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</si>
  <si>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</si>
  <si>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</si>
  <si>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</si>
  <si>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</si>
  <si>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</si>
  <si>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</si>
  <si>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</si>
  <si>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</si>
  <si>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</si>
  <si>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</si>
  <si>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</si>
  <si>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</si>
  <si>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</si>
  <si>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</si>
  <si>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</si>
  <si>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</si>
  <si>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</si>
  <si>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</si>
  <si>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</si>
  <si>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</si>
  <si>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</si>
  <si>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</si>
  <si>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</si>
  <si>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</si>
  <si>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</si>
  <si>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</si>
  <si>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</si>
  <si>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</si>
  <si>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</si>
  <si>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</si>
  <si>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</si>
  <si>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</si>
  <si>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</si>
  <si>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</si>
  <si>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</si>
  <si>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</si>
  <si>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</si>
  <si>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</si>
  <si>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</si>
  <si>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</si>
  <si>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</si>
  <si>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</si>
  <si>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</si>
  <si>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</si>
  <si>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</si>
  <si>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</si>
  <si>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</si>
  <si>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</si>
  <si>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</si>
  <si>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</si>
  <si>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</si>
  <si>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</si>
  <si>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</si>
  <si>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</si>
  <si>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</si>
  <si>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</si>
  <si>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</si>
  <si>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</si>
  <si>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</si>
  <si>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</si>
  <si>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</si>
  <si>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</si>
  <si>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</si>
  <si>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</si>
  <si>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</si>
  <si>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</si>
  <si>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</si>
  <si>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</si>
  <si>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</si>
  <si>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</si>
  <si>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</si>
  <si>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</si>
  <si>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</si>
  <si>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</si>
  <si>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</si>
  <si>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</si>
  <si>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</si>
  <si>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</si>
  <si>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</si>
  <si>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</si>
  <si>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</si>
  <si>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</si>
  <si>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</si>
  <si>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</si>
  <si>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</si>
  <si>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</si>
  <si>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</si>
  <si>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</si>
  <si>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</si>
  <si>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</si>
  <si>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</si>
  <si>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</si>
  <si>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</si>
  <si>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</si>
  <si>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</si>
  <si>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</si>
  <si>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</si>
  <si>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</si>
  <si>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</si>
  <si>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</si>
  <si>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</si>
  <si>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</si>
  <si>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</si>
  <si>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</si>
  <si>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</si>
  <si>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</si>
  <si>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</si>
  <si>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</si>
  <si>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</si>
  <si>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</si>
  <si>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</si>
  <si>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</si>
  <si>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</si>
  <si>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</si>
  <si>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</si>
  <si>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</si>
  <si>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</si>
  <si>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</si>
  <si>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</si>
  <si>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</si>
  <si>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</si>
  <si>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</si>
  <si>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</si>
  <si>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</si>
  <si>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</si>
  <si>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</si>
  <si>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</si>
  <si>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</si>
  <si>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</si>
  <si>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</si>
  <si>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</si>
  <si>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</si>
  <si>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</si>
  <si>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</si>
  <si>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</si>
  <si>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</si>
  <si>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</si>
  <si>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</si>
  <si>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</si>
  <si>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</si>
  <si>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</si>
  <si>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</si>
  <si>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</si>
  <si>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</si>
  <si>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</si>
  <si>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</si>
  <si>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</si>
  <si>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</si>
  <si>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</si>
  <si>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</si>
  <si>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</si>
  <si>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</si>
  <si>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</si>
  <si>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</si>
  <si>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</si>
  <si>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</si>
  <si>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</si>
  <si>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</si>
  <si>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</si>
  <si>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</si>
  <si>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</si>
  <si>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</si>
  <si>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</si>
  <si>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</si>
  <si>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</si>
  <si>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</si>
  <si>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</si>
  <si>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</si>
  <si>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</si>
  <si>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</si>
  <si>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</si>
  <si>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</si>
  <si>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</si>
  <si>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</si>
  <si>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</si>
  <si>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</si>
  <si>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</si>
  <si>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</si>
  <si>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</si>
  <si>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</si>
  <si>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</si>
  <si>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</si>
  <si>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</si>
  <si>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</si>
  <si>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</si>
  <si>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</si>
  <si>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</si>
  <si>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</si>
  <si>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</si>
  <si>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</si>
  <si>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</si>
  <si>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</si>
  <si>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</si>
  <si>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</si>
  <si>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</si>
  <si>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</si>
  <si>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</si>
  <si>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</si>
  <si>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</si>
  <si>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</si>
  <si>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</si>
  <si>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</si>
  <si>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</si>
  <si>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</si>
  <si>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</si>
  <si>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</si>
  <si>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</si>
  <si>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</si>
  <si>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</si>
  <si>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</si>
  <si>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</si>
  <si>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</si>
  <si>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</si>
  <si>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</si>
  <si>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</si>
  <si>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</si>
  <si>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</si>
  <si>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</si>
  <si>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</si>
  <si>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</si>
  <si>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</si>
  <si>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</si>
  <si>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</si>
  <si>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</si>
  <si>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</si>
  <si>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</si>
  <si>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</si>
  <si>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</si>
  <si>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</si>
  <si>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</si>
  <si>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</si>
  <si>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</si>
  <si>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</si>
  <si>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</si>
  <si>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</si>
  <si>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</si>
  <si>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</si>
  <si>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</si>
  <si>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</si>
  <si>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</si>
  <si>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</si>
  <si>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</si>
  <si>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</si>
  <si>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</si>
  <si>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</si>
  <si>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</si>
  <si>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</si>
  <si>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</si>
  <si>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</si>
  <si>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</si>
  <si>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</si>
  <si>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</si>
  <si>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</si>
  <si>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</si>
  <si>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</si>
  <si>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</si>
  <si>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</si>
  <si>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</si>
  <si>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</si>
  <si>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</si>
  <si>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</si>
  <si>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</si>
  <si>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</si>
  <si>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</si>
  <si>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</si>
  <si>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</si>
  <si>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</si>
  <si>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</si>
  <si>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</si>
  <si>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</si>
  <si>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</si>
  <si>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</si>
  <si>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</si>
  <si>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</si>
  <si>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</si>
  <si>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</si>
  <si>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</si>
  <si>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</si>
  <si>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</si>
  <si>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</si>
  <si>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</si>
  <si>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</si>
  <si>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</si>
  <si>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</si>
  <si>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</si>
  <si>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</si>
  <si>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</si>
  <si>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</si>
  <si>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</si>
  <si>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</si>
  <si>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</si>
  <si>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</si>
  <si>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</si>
  <si>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</si>
  <si>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</si>
  <si>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</si>
  <si>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</si>
  <si>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</si>
  <si>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</si>
  <si>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</si>
  <si>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</si>
  <si>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</si>
  <si>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</si>
  <si>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</si>
  <si>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</si>
  <si>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</si>
  <si>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</si>
  <si>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</si>
  <si>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</si>
  <si>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</si>
  <si>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</si>
  <si>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</si>
  <si>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</si>
  <si>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</si>
  <si>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</si>
  <si>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</si>
  <si>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</si>
  <si>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</si>
  <si>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</si>
  <si>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</si>
  <si>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</si>
  <si>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</si>
  <si>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</si>
  <si>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</si>
  <si>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</si>
  <si>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</si>
  <si>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</si>
  <si>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</si>
  <si>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</si>
  <si>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</si>
  <si>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</si>
  <si>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</si>
  <si>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</si>
  <si>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</si>
  <si>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</si>
  <si>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</si>
  <si>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</si>
  <si>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</si>
  <si>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</si>
  <si>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</si>
  <si>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</si>
  <si>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</si>
  <si>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</si>
  <si>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</si>
  <si>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</si>
  <si>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</si>
  <si>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</si>
  <si>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</si>
  <si>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</si>
  <si>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</si>
  <si>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</si>
  <si>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</si>
  <si>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</si>
  <si>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</si>
  <si>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</si>
  <si>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</si>
  <si>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</si>
  <si>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</si>
  <si>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</si>
  <si>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</si>
  <si>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</si>
  <si>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</si>
  <si>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</si>
  <si>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</si>
  <si>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</si>
  <si>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</si>
  <si>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</si>
  <si>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</si>
  <si>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</si>
  <si>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</si>
  <si>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</si>
  <si>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</si>
  <si>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</si>
  <si>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</si>
  <si>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</si>
  <si>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</si>
  <si>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</si>
  <si>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</si>
  <si>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</si>
  <si>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</si>
  <si>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</si>
  <si>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</si>
  <si>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</si>
  <si>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</si>
  <si>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</si>
  <si>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</si>
  <si>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</si>
  <si>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</si>
  <si>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</si>
  <si>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</si>
  <si>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</si>
  <si>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</si>
  <si>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</si>
  <si>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</si>
  <si>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</si>
  <si>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</si>
  <si>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</si>
  <si>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</si>
  <si>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</si>
  <si>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</si>
  <si>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</si>
  <si>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</si>
  <si>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</si>
  <si>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</si>
  <si>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</si>
  <si>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</si>
  <si>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</si>
  <si>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</si>
  <si>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</si>
  <si>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</si>
  <si>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</si>
  <si>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</si>
  <si>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</si>
  <si>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</si>
  <si>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</si>
  <si>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</si>
  <si>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</si>
  <si>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</si>
  <si>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</si>
  <si>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</si>
  <si>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</si>
  <si>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</si>
  <si>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</si>
  <si>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</si>
  <si>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</si>
  <si>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</si>
  <si>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</si>
  <si>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</si>
  <si>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</si>
  <si>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</si>
  <si>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</si>
  <si>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</si>
  <si>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</si>
  <si>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</si>
  <si>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</si>
  <si>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</si>
  <si>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</si>
  <si>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</si>
  <si>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</si>
  <si>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</si>
  <si>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</si>
  <si>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</si>
  <si>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</si>
  <si>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</si>
  <si>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</si>
  <si>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</si>
  <si>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</si>
  <si>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</si>
  <si>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</si>
  <si>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</si>
  <si>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</si>
  <si>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</si>
  <si>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</si>
  <si>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</si>
  <si>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</si>
  <si>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</si>
  <si>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</si>
  <si>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</si>
  <si>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</si>
  <si>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</si>
  <si>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</si>
  <si>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</si>
  <si>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</si>
  <si>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</si>
  <si>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</si>
  <si>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</si>
  <si>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</si>
  <si>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</si>
  <si>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</si>
  <si>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</si>
  <si>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</si>
  <si>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</si>
  <si>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</si>
  <si>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</si>
  <si>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</si>
  <si>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</si>
  <si>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</si>
  <si>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</si>
  <si>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</si>
  <si>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</si>
  <si>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</si>
  <si>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</si>
  <si>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</si>
  <si>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</si>
  <si>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</si>
  <si>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</si>
  <si>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</si>
  <si>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</si>
  <si>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</si>
  <si>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</si>
  <si>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</si>
  <si>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</si>
  <si>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</si>
  <si>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</si>
  <si>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</si>
  <si>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</si>
  <si>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</si>
  <si>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</si>
  <si>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</si>
  <si>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</si>
  <si>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</si>
  <si>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</si>
  <si>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</si>
  <si>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</si>
  <si>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</si>
  <si>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</si>
  <si>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</si>
  <si>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</si>
  <si>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</si>
  <si>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</si>
  <si>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</si>
  <si>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</si>
  <si>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</si>
  <si>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</si>
  <si>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</si>
  <si>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</si>
  <si>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</si>
  <si>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</si>
  <si>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</si>
  <si>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</si>
  <si>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</si>
  <si>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</si>
  <si>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</si>
  <si>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</si>
  <si>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</si>
  <si>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</si>
  <si>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</si>
  <si>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</si>
  <si>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</si>
  <si>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</si>
  <si>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</si>
  <si>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</si>
  <si>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</si>
  <si>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</si>
  <si>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</si>
  <si>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</si>
  <si>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</si>
  <si>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</si>
  <si>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</si>
  <si>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</si>
  <si>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</si>
  <si>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</si>
  <si>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</si>
  <si>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</si>
  <si>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</si>
  <si>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</si>
  <si>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</si>
  <si>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</si>
  <si>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</si>
  <si>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</si>
  <si>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</si>
  <si>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</si>
  <si>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</si>
  <si>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</si>
  <si>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</si>
  <si>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</si>
  <si>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</si>
  <si>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</si>
  <si>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</si>
  <si>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</si>
  <si>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</si>
  <si>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</si>
  <si>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</si>
  <si>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</si>
  <si>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</si>
  <si>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</si>
  <si>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</si>
  <si>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</si>
  <si>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</si>
  <si>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</si>
  <si>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</si>
  <si>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</si>
  <si>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</si>
  <si>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</si>
  <si>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</si>
  <si>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</si>
  <si>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</si>
  <si>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</si>
  <si>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</si>
  <si>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</si>
  <si>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</si>
  <si>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</si>
  <si>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</si>
  <si>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</si>
  <si>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</si>
  <si>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</si>
  <si>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</si>
  <si>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</si>
  <si>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</si>
  <si>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</si>
  <si>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</si>
  <si>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</si>
  <si>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</si>
  <si>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</si>
  <si>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</si>
  <si>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</si>
  <si>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</si>
  <si>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</si>
  <si>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</si>
  <si>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</si>
  <si>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</si>
  <si>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</si>
  <si>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</si>
  <si>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</si>
  <si>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</si>
  <si>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</si>
  <si>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</si>
  <si>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</si>
  <si>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</si>
  <si>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</si>
  <si>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</si>
  <si>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</si>
  <si>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</si>
  <si>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</si>
  <si>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</si>
  <si>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</si>
  <si>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</si>
  <si>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</si>
  <si>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</si>
  <si>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</si>
  <si>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</si>
  <si>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</si>
  <si>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</si>
  <si>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</si>
  <si>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</si>
  <si>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</si>
  <si>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</si>
  <si>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</si>
  <si>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</si>
  <si>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</si>
  <si>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</si>
  <si>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</si>
  <si>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</si>
  <si>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</si>
  <si>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</si>
  <si>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</si>
  <si>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</si>
  <si>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</si>
  <si>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</si>
  <si>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</si>
  <si>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</si>
  <si>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</si>
  <si>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</si>
  <si>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</si>
  <si>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</si>
  <si>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</si>
  <si>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</si>
  <si>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</si>
  <si>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</si>
  <si>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</si>
  <si>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</si>
  <si>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</si>
  <si>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</si>
  <si>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</si>
  <si>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</si>
  <si>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</si>
  <si>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</si>
  <si>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</si>
  <si>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</si>
  <si>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</si>
  <si>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</si>
  <si>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</si>
  <si>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</si>
  <si>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</si>
  <si>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</si>
  <si>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</si>
  <si>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</si>
  <si>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</si>
  <si>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</si>
  <si>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</si>
  <si>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</si>
  <si>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</si>
  <si>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</si>
  <si>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</si>
  <si>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</si>
  <si>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</si>
  <si>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</si>
  <si>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</si>
  <si>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</si>
  <si>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</si>
  <si>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</si>
  <si>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</si>
  <si>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</si>
  <si>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</si>
  <si>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</si>
  <si>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</si>
  <si>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</si>
  <si>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</si>
  <si>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</si>
  <si>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</si>
  <si>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</si>
  <si>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</si>
  <si>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</si>
  <si>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</si>
  <si>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</si>
  <si>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</si>
  <si>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</si>
  <si>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</si>
  <si>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</si>
  <si>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</si>
  <si>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</si>
  <si>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</si>
  <si>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</si>
  <si>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</si>
  <si>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</si>
  <si>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</si>
  <si>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</si>
  <si>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</si>
  <si>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</si>
  <si>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</si>
  <si>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</si>
  <si>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</si>
  <si>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</si>
  <si>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</si>
  <si>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</si>
  <si>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</si>
  <si>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</si>
  <si>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</si>
  <si>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</si>
  <si>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</si>
  <si>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</si>
  <si>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</si>
  <si>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</si>
  <si>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</si>
  <si>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</si>
  <si>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</si>
  <si>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</si>
  <si>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</si>
  <si>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</si>
  <si>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</si>
  <si>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</si>
  <si>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</si>
  <si>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</si>
  <si>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</si>
  <si>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</si>
  <si>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</si>
  <si>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</si>
  <si>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</si>
  <si>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</si>
  <si>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</si>
  <si>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</si>
  <si>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</si>
  <si>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</si>
  <si>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</si>
  <si>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</si>
  <si>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</si>
  <si>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</si>
  <si>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</si>
  <si>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</si>
  <si>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</si>
  <si>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</si>
  <si>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</si>
  <si>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</si>
  <si>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</si>
  <si>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</si>
  <si>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</si>
  <si>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</si>
  <si>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</si>
  <si>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</si>
  <si>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</si>
  <si>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</si>
  <si>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</si>
  <si>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</si>
  <si>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</si>
  <si>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</si>
  <si>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</si>
  <si>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</si>
  <si>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</si>
  <si>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</si>
  <si>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</si>
  <si>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</si>
  <si>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</si>
  <si>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</si>
  <si>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</si>
  <si>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</si>
  <si>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</si>
  <si>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</si>
  <si>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</si>
  <si>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</si>
  <si>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</si>
  <si>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</si>
  <si>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</si>
  <si>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</si>
  <si>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</si>
  <si>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</si>
  <si>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</si>
  <si>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</si>
  <si>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</si>
  <si>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</si>
  <si>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</si>
  <si>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</si>
  <si>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</si>
  <si>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</si>
  <si>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</si>
  <si>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</si>
  <si>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</si>
  <si>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</si>
  <si>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</si>
  <si>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</si>
  <si>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</si>
  <si>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</si>
  <si>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</si>
  <si>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</si>
  <si>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</si>
  <si>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</si>
  <si>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</si>
  <si>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</si>
  <si>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</si>
  <si>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</si>
  <si>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</si>
  <si>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</si>
  <si>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</si>
  <si>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</si>
  <si>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</si>
  <si>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</si>
  <si>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</si>
  <si>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</si>
  <si>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</si>
  <si>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</si>
  <si>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</si>
  <si>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</si>
  <si>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</si>
  <si>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</si>
  <si>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</si>
  <si>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</si>
  <si>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</si>
  <si>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</si>
  <si>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</si>
  <si>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</si>
  <si>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</si>
  <si>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</si>
  <si>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</si>
  <si>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</si>
  <si>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</si>
  <si>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</si>
  <si>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</si>
  <si>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</si>
  <si>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</si>
  <si>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</si>
  <si>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</si>
  <si>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</si>
  <si>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</si>
  <si>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</si>
  <si>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</si>
  <si>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</si>
  <si>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</si>
  <si>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</si>
  <si>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</si>
  <si>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</si>
  <si>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</si>
  <si>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</si>
  <si>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</si>
  <si>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</si>
  <si>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</si>
  <si>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</si>
  <si>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</si>
  <si>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</si>
  <si>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</si>
  <si>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</si>
  <si>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</si>
  <si>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</si>
  <si>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</si>
  <si>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</si>
  <si>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</si>
  <si>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</si>
  <si>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</si>
  <si>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</si>
  <si>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</si>
  <si>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</si>
  <si>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</si>
  <si>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</si>
  <si>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</si>
  <si>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</si>
  <si>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</si>
  <si>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</si>
  <si>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</si>
  <si>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</si>
  <si>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</si>
  <si>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</si>
  <si>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</si>
  <si>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</si>
  <si>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</si>
  <si>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</si>
  <si>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</si>
  <si>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</si>
  <si>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</si>
  <si>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</si>
  <si>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</si>
  <si>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</si>
  <si>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</si>
  <si>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</si>
  <si>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</si>
  <si>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</si>
  <si>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</si>
  <si>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</si>
  <si>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</si>
  <si>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</si>
  <si>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</si>
  <si>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</si>
  <si>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</si>
  <si>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</si>
  <si>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</si>
  <si>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</si>
  <si>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</si>
  <si>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</si>
  <si>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</si>
  <si>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</si>
  <si>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</si>
  <si>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</si>
  <si>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</si>
  <si>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</si>
  <si>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</si>
  <si>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</si>
  <si>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</si>
  <si>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</si>
  <si>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</si>
  <si>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</si>
  <si>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</si>
  <si>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</si>
  <si>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</si>
  <si>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</si>
  <si>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</si>
  <si>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</si>
  <si>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</si>
  <si>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</si>
  <si>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</si>
  <si>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</si>
  <si>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</si>
  <si>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</si>
  <si>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</si>
  <si>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</si>
  <si>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</si>
  <si>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</si>
  <si>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</si>
  <si>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</si>
  <si>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</si>
  <si>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</si>
  <si>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</si>
  <si>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</si>
  <si>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</si>
  <si>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</si>
  <si>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</si>
  <si>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</si>
  <si>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</si>
  <si>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</si>
  <si>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</si>
  <si>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</si>
  <si>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</si>
  <si>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</si>
  <si>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</si>
  <si>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</si>
  <si>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</si>
  <si>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</si>
  <si>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</si>
  <si>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</si>
  <si>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</si>
  <si>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</si>
  <si>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</si>
  <si>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</si>
  <si>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</si>
  <si>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</si>
  <si>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</si>
  <si>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</si>
  <si>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</si>
  <si>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</si>
  <si>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</si>
  <si>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</si>
  <si>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</si>
  <si>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</si>
  <si>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</si>
  <si>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</si>
  <si>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</si>
  <si>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</si>
  <si>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</si>
  <si>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</si>
  <si>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</si>
  <si>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</si>
  <si>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</si>
  <si>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</si>
  <si>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</si>
  <si>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</si>
  <si>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</si>
  <si>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</si>
  <si>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</si>
  <si>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</si>
  <si>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</si>
  <si>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</si>
  <si>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</si>
  <si>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</si>
  <si>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</si>
  <si>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</si>
  <si>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</si>
  <si>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</si>
  <si>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</si>
  <si>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</si>
  <si>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</si>
  <si>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</si>
  <si>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</si>
  <si>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</si>
  <si>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</si>
  <si>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</si>
  <si>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</si>
  <si>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</si>
  <si>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</si>
  <si>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</si>
  <si>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</si>
  <si>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</si>
  <si>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</si>
  <si>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</si>
  <si>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</si>
  <si>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</si>
  <si>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</si>
  <si>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</si>
  <si>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</si>
  <si>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</si>
  <si>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</si>
  <si>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</si>
  <si>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</si>
  <si>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</si>
  <si>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</si>
  <si>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</si>
  <si>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</si>
  <si>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</si>
  <si>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</si>
  <si>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</si>
  <si>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</si>
  <si>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</si>
  <si>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</si>
  <si>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</si>
  <si>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</si>
  <si>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</si>
  <si>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</si>
  <si>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</si>
  <si>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</si>
  <si>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</si>
  <si>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</si>
  <si>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</si>
  <si>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</si>
  <si>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</si>
  <si>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</si>
  <si>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</si>
  <si>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</si>
  <si>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</si>
  <si>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</si>
  <si>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</si>
  <si>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</si>
  <si>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</si>
  <si>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</si>
  <si>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</si>
  <si>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</si>
  <si>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</si>
  <si>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</si>
  <si>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</si>
  <si>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</si>
  <si>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</si>
  <si>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</si>
  <si>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</si>
  <si>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</si>
  <si>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</si>
  <si>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</si>
  <si>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</si>
  <si>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</si>
  <si>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</si>
  <si>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</si>
  <si>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</si>
  <si>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</si>
  <si>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</si>
  <si>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</si>
  <si>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</si>
  <si>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</si>
  <si>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</si>
  <si>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</si>
  <si>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</si>
  <si>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</si>
  <si>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</si>
  <si>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</si>
  <si>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</si>
  <si>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</si>
  <si>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</si>
  <si>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</si>
  <si>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</si>
  <si>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</si>
  <si>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</si>
  <si>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</si>
  <si>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</si>
  <si>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</si>
  <si>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</si>
  <si>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</si>
  <si>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</si>
  <si>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</si>
  <si>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</si>
  <si>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</si>
  <si>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</si>
  <si>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</si>
  <si>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</si>
  <si>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</si>
  <si>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</si>
  <si>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</si>
  <si>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</si>
  <si>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</si>
  <si>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</si>
  <si>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</si>
  <si>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</si>
  <si>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</si>
  <si>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</si>
  <si>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</si>
  <si>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</si>
  <si>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</si>
  <si>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</si>
  <si>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</si>
  <si>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</si>
  <si>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</si>
  <si>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</si>
  <si>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</si>
  <si>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</si>
  <si>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</si>
  <si>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</si>
  <si>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</si>
  <si>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</si>
  <si>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</si>
  <si>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</si>
  <si>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</si>
  <si>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</si>
  <si>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</si>
  <si>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</si>
  <si>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</si>
  <si>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</si>
  <si>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</si>
  <si>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</si>
  <si>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</si>
  <si>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</si>
  <si>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</si>
  <si>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</si>
  <si>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</si>
  <si>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</si>
  <si>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</si>
  <si>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</si>
  <si>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</si>
  <si>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</si>
  <si>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</si>
  <si>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</si>
  <si>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</si>
  <si>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</si>
  <si>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</si>
  <si>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</si>
  <si>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</si>
  <si>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</si>
  <si>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</si>
  <si>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</si>
  <si>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</si>
  <si>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</si>
  <si>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</si>
  <si>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</si>
  <si>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</si>
  <si>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</si>
  <si>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</si>
  <si>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</si>
  <si>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</si>
  <si>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</si>
  <si>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</si>
  <si>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</si>
  <si>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</si>
  <si>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</si>
  <si>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</si>
  <si>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</si>
  <si>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</si>
  <si>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</si>
  <si>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</si>
  <si>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</si>
  <si>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</si>
  <si>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</si>
  <si>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</si>
  <si>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</si>
  <si>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</si>
  <si>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</si>
  <si>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</si>
  <si>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</si>
  <si>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</si>
  <si>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</si>
  <si>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</si>
  <si>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</si>
  <si>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</si>
  <si>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</si>
  <si>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</si>
  <si>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</si>
  <si>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</si>
  <si>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</si>
  <si>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</si>
  <si>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</si>
  <si>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</si>
  <si>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</si>
  <si>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</si>
  <si>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</si>
  <si>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</si>
  <si>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</si>
  <si>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</si>
  <si>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</si>
  <si>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</si>
  <si>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</si>
  <si>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</si>
  <si>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</si>
  <si>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</si>
  <si>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</si>
  <si>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</si>
  <si>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</si>
  <si>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</si>
  <si>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</si>
  <si>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</si>
  <si>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</si>
  <si>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</si>
  <si>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</si>
  <si>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</si>
  <si>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</si>
  <si>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</si>
  <si>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</si>
  <si>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</si>
  <si>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</si>
  <si>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</si>
  <si>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</si>
  <si>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</si>
  <si>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</si>
  <si>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</si>
  <si>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</si>
  <si>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</si>
  <si>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</si>
  <si>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</si>
  <si>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</si>
  <si>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</si>
  <si>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</si>
  <si>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</si>
  <si>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</si>
  <si>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</si>
  <si>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</si>
  <si>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</si>
  <si>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</si>
  <si>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</si>
  <si>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</si>
  <si>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</si>
  <si>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</si>
  <si>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</si>
  <si>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</si>
  <si>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</si>
  <si>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</si>
  <si>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</si>
  <si>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</si>
  <si>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</si>
  <si>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</si>
  <si>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</si>
  <si>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</si>
  <si>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</si>
  <si>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</si>
  <si>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</si>
  <si>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</si>
  <si>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</si>
  <si>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</si>
  <si>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</si>
  <si>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</si>
  <si>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</si>
  <si>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</si>
  <si>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</si>
  <si>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</si>
  <si>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</si>
  <si>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</si>
  <si>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</si>
  <si>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</si>
  <si>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</si>
  <si>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</si>
  <si>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</si>
  <si>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</si>
  <si>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</si>
  <si>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</si>
  <si>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</si>
  <si>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</si>
  <si>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</si>
  <si>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</si>
  <si>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</si>
  <si>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</si>
  <si>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</si>
  <si>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</si>
  <si>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</si>
  <si>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</si>
  <si>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</si>
  <si>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</si>
  <si>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</si>
  <si>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</si>
  <si>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</si>
  <si>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</si>
  <si>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</si>
  <si>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</si>
  <si>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</si>
  <si>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</si>
  <si>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</si>
  <si>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</si>
  <si>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</si>
  <si>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</si>
  <si>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</si>
  <si>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</si>
  <si>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</si>
  <si>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</si>
  <si>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</si>
  <si>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</si>
  <si>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</si>
  <si>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</si>
  <si>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</si>
  <si>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</si>
  <si>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</si>
  <si>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</si>
  <si>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</si>
  <si>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</si>
  <si>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</si>
  <si>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</si>
  <si>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</si>
  <si>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</si>
  <si>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</si>
  <si>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</si>
  <si>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</si>
  <si>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</si>
  <si>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</si>
  <si>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</si>
  <si>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</si>
  <si>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</si>
  <si>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</si>
  <si>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</si>
  <si>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</si>
  <si>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</si>
  <si>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</si>
  <si>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</si>
  <si>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</si>
  <si>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</si>
  <si>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</si>
  <si>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</si>
  <si>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</si>
  <si>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</si>
  <si>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</si>
  <si>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</si>
  <si>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</si>
  <si>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</si>
  <si>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</si>
  <si>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</si>
  <si>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</si>
  <si>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</si>
  <si>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</si>
  <si>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</si>
  <si>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</si>
  <si>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</si>
  <si>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</si>
  <si>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</si>
  <si>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</si>
  <si>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</si>
  <si>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</si>
  <si>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</si>
  <si>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</si>
  <si>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</si>
  <si>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</si>
  <si>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</si>
  <si>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</si>
  <si>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</si>
  <si>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</si>
  <si>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</si>
  <si>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</si>
  <si>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</si>
  <si>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</si>
  <si>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</si>
  <si>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</si>
  <si>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</si>
  <si>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</si>
  <si>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</si>
  <si>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</si>
  <si>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</si>
  <si>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</si>
  <si>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</si>
  <si>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</si>
  <si>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</si>
  <si>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</si>
  <si>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</si>
  <si>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</si>
  <si>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</si>
  <si>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</si>
  <si>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</si>
  <si>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</si>
  <si>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</si>
  <si>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</si>
  <si>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</si>
  <si>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</si>
  <si>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</si>
  <si>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</si>
  <si>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</si>
  <si>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</si>
  <si>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</si>
  <si>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</si>
  <si>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</si>
  <si>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</si>
  <si>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</si>
  <si>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</si>
  <si>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</si>
  <si>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</si>
  <si>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</si>
  <si>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</si>
  <si>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</si>
  <si>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</si>
  <si>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</si>
  <si>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</si>
  <si>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</si>
  <si>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</si>
  <si>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</si>
  <si>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</si>
  <si>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</si>
  <si>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</si>
  <si>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</si>
  <si>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</si>
  <si>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</si>
  <si>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</si>
  <si>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</si>
  <si>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</si>
  <si>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</si>
  <si>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</si>
  <si>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</si>
  <si>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</si>
  <si>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</si>
  <si>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</si>
  <si>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</si>
  <si>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</si>
  <si>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</si>
  <si>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</si>
  <si>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</si>
  <si>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</si>
  <si>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</si>
  <si>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</si>
  <si>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</si>
  <si>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</si>
  <si>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</si>
  <si>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</si>
  <si>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</si>
  <si>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</si>
  <si>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</si>
  <si>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</si>
  <si>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</si>
  <si>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</si>
  <si>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</si>
  <si>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</si>
  <si>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</si>
  <si>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</si>
  <si>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</si>
  <si>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</si>
  <si>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</si>
  <si>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</si>
  <si>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</si>
  <si>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</si>
  <si>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</si>
  <si>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</si>
  <si>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</si>
  <si>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</si>
  <si>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</si>
  <si>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</si>
  <si>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</si>
  <si>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</si>
  <si>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</si>
  <si>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</si>
  <si>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</si>
  <si>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</si>
  <si>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</si>
  <si>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</si>
  <si>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</si>
  <si>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</si>
  <si>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</si>
  <si>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</si>
  <si>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</si>
  <si>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</si>
  <si>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</si>
  <si>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</si>
  <si>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</si>
  <si>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</si>
  <si>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</si>
  <si>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</si>
  <si>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</si>
  <si>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</si>
  <si>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</si>
  <si>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</si>
  <si>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</si>
  <si>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</si>
  <si>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</si>
  <si>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</si>
  <si>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</si>
  <si>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</si>
  <si>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</si>
  <si>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</si>
  <si>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</si>
  <si>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</si>
  <si>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</si>
  <si>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</si>
  <si>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</si>
  <si>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</si>
  <si>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</si>
  <si>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</si>
  <si>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</si>
  <si>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</si>
  <si>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</si>
  <si>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</si>
  <si>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</si>
  <si>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</si>
  <si>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</si>
  <si>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</si>
  <si>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</si>
  <si>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</si>
  <si>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</si>
  <si>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</si>
  <si>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</si>
  <si>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</si>
  <si>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</si>
  <si>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</si>
  <si>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</si>
  <si>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</si>
  <si>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</si>
  <si>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</si>
  <si>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</si>
  <si>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</si>
  <si>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</si>
  <si>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</si>
  <si>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</si>
  <si>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</si>
  <si>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</si>
  <si>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</si>
  <si>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</si>
  <si>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</si>
  <si>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</si>
  <si>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</si>
  <si>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</si>
  <si>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</si>
  <si>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</si>
  <si>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</si>
  <si>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</si>
  <si>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</si>
  <si>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</si>
  <si>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</si>
  <si>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</si>
  <si>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</si>
  <si>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</si>
  <si>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</si>
  <si>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</si>
  <si>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</si>
  <si>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</si>
  <si>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</si>
  <si>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</si>
  <si>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</si>
  <si>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</si>
  <si>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</si>
  <si>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</si>
  <si>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</si>
  <si>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</si>
  <si>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</si>
  <si>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</si>
  <si>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</si>
  <si>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</si>
  <si>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</si>
  <si>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</si>
  <si>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</si>
  <si>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</si>
  <si>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</si>
  <si>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</si>
  <si>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</si>
  <si>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</si>
  <si>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</si>
  <si>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</si>
  <si>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</si>
  <si>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</si>
  <si>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</si>
  <si>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</si>
  <si>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</si>
  <si>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</si>
  <si>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</si>
  <si>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</si>
  <si>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</si>
  <si>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</si>
  <si>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</si>
  <si>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</si>
  <si>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Subcategory</t>
  </si>
  <si>
    <t>(All)</t>
  </si>
  <si>
    <t>Data created Conversion</t>
  </si>
  <si>
    <t>Data Ended Conversion</t>
  </si>
  <si>
    <t>Years</t>
  </si>
  <si>
    <t>Goal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</si>
  <si>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</si>
  <si>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</si>
  <si>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</si>
  <si>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</si>
  <si>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</si>
  <si>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</si>
  <si>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</si>
  <si>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</si>
  <si>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</si>
  <si>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</si>
  <si>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</si>
  <si>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</si>
  <si>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</si>
  <si>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</si>
  <si>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</si>
  <si>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</si>
  <si>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</si>
  <si>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</si>
  <si>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</si>
  <si>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</si>
  <si>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</si>
  <si>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</si>
  <si>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</si>
  <si>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</si>
  <si>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</si>
  <si>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</si>
  <si>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</si>
  <si>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</si>
  <si>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40000-44999</t>
  </si>
  <si>
    <t>45000-49999</t>
  </si>
  <si>
    <t>Greater than 50000</t>
  </si>
  <si>
    <t>Sum of Percentage Successful</t>
  </si>
  <si>
    <t>Sum of Percentage Failed</t>
  </si>
  <si>
    <t>Sum of Percentage Cancelled</t>
  </si>
  <si>
    <t>35000-39999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</si>
</sst>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/d/yy\ h: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0" fillId="0" borderId="0" xfId="0" applyNumberFormat="1"/>
    <xf numFmtId="165" fontId="1" fillId="0" borderId="0" xfId="0" applyNumberFormat="1" applyFon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nley, Duane T (US)" refreshedDate="44036.381171759262" createdVersion="6" refreshedVersion="6" minRefreshableVersion="3" recordCount="4115" xr:uid="{49BF1554-0642-4C03-95BA-784353F94D70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minValue="0" maxValue="3304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a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65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nle" refreshedDate="44036.778175462961" createdVersion="6" refreshedVersion="6" minRefreshableVersion="3" recordCount="13" xr:uid="{7F1C0939-E5BE-4A53-A89E-A86AA3CC8F2C}">
  <cacheSource type="worksheet">
    <worksheetSource ref="A1:H1048576" sheet="Outcomes Based on Goals"/>
  </cacheSource>
  <cacheFields count="8">
    <cacheField name="Goal" numFmtId="0">
      <sharedItems containsBlank="1" count="13">
        <s v="Less Than 1000"/>
        <s v="1000-4999"/>
        <s v="5000-9999"/>
        <s v="10000-14999"/>
        <s v="15000-19999"/>
        <s v="20000-24999"/>
        <s v="25000-29999"/>
        <s v="30000-34999"/>
        <s v="35000-39999"/>
        <s v="40000-44999"/>
        <s v="45000-49999"/>
        <s v="Greater than 50000"/>
        <m/>
      </sharedItems>
    </cacheField>
    <cacheField name="Number Successful" numFmtId="0">
      <sharedItems containsString="0" containsBlank="1" containsNumber="1" containsInteger="1" minValue="0" maxValue="388"/>
    </cacheField>
    <cacheField name="Number Failed" numFmtId="0">
      <sharedItems containsString="0" containsBlank="1" containsNumber="1" containsInteger="1" minValue="1" maxValue="146"/>
    </cacheField>
    <cacheField name="Number Cancelled" numFmtId="0">
      <sharedItems containsString="0" containsBlank="1" containsNumber="1" containsInteger="1" minValue="0" maxValue="0"/>
    </cacheField>
    <cacheField name="Total Projects" numFmtId="0">
      <sharedItems containsString="0" containsBlank="1" containsNumber="1" containsInteger="1" minValue="1" maxValue="534"/>
    </cacheField>
    <cacheField name="Percentage Successful" numFmtId="0">
      <sharedItems containsString="0" containsBlank="1" containsNumber="1" minValue="0" maxValue="0.75806451612903225"/>
    </cacheField>
    <cacheField name="Percentage Failed" numFmtId="9">
      <sharedItems containsString="0" containsBlank="1" containsNumber="1" minValue="0.24193548387096775" maxValue="1"/>
    </cacheField>
    <cacheField name="Percentage Cancelled" numFmtId="9">
      <sharedItems containsString="0" containsBlank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63.92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85.48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69.27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90.55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3.4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46.88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59.82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291.79000000000002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31.5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8.68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0.33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59.96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09.78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47.7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21.76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71.84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41.94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3.2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56.14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80.16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99.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51.25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03.04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66.349999999999994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57.14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02.11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48.97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69.61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31.62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76.45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3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320.45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83.75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49.88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59.46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93.84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59.51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41.68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50.9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26.69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5.26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17.51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117.36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33.33000000000001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98.36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94.4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76.87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56.82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37.93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27.27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18.34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223.48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.11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94.23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49.32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21.5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37.21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606.82000000000005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43.04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322.39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96.71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35.47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6.67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32.05000000000001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91.23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21.19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62.33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37.40999999999999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69.72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58.17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5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9.47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5.96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30.67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60.38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8.6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40.270000000000003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273.83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3.04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40.01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5.77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71.430000000000007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71.709999999999994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75.7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60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23.29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31.38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78.260000000000005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22.33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73.73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21.67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21.9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50.59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53.13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56.67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40.78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92.31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17.92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27.9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6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39.380000000000003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86.1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11.38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78.72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46.7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65.38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02.08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64.2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90.38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88.57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28.73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69.790000000000006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67.49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44.91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91.84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5.17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1.67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06.69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7.5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311.17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4.51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80.599999999999994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81.239999999999995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5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46.18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55.95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37.56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38.33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2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5.33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49.4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28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5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35.9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3.3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20.25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19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4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5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43.5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91.43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300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5.5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108.33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56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2.5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49.88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5.71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10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0.85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180.5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73.5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5.5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220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0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9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5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83.33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.67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77.11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32.75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46.5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87.31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4.29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93.25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17.68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76.47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3.8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91.82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185.83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331.54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314.2900000000000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100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15.99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20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65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25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3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15.71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80.2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5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50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7.85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09.04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73.02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78.2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7.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54.02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68.48999999999999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08.15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589.95000000000005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48.05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72.48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57.08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85.44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215.86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89.39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45.42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65.760000000000005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66.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83.35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05.05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20.91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97.64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41.38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30.65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64.95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5.78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0.42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78.58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0.18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92.25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57.54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9.42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81.89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45.67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55.22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65.3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95.23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75.44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97.82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87.69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54.75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83.95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254.39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01.83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55.07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56.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21.28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91.19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15.45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67.77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28.58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46.88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54.41999999999999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201.22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00.08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230.0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41.75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56.34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3.34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85.34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61.5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93.02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50.29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06.43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51.72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6.61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42.52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2.71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89.96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28.92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38.80000000000001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61.3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.2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2.1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200.89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08.01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95.7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49.88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0.47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4.91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6.62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45.04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14.59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5.3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70.92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47.16999999999999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60.47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56.05000000000001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63.17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4.8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97.36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203.6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88.31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46.65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9.19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59.25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97.9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7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72.87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46.3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67.91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69.85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58.41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19.99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99.86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90.58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7.77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86.55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1.900000000000006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29.82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44.91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40.76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3.52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25.45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246.61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79.400000000000006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86.1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93.05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84.02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39.830000000000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09.82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39.53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347.85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68.239999999999995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239.9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287.3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86.85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81.84999999999999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42.87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709.4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61.26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41.78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89.89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45.05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42.86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54.08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03.22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40.4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8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15.51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31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69.77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43.02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58.54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11.8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46.23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44.69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88.85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81.75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71.430000000000007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4.26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0.62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57.33000000000001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05.18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58.72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81.63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56.46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40.1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224.85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81.13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711.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65.88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75.19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33.13999999999999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55.2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86.16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92.3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60.16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45.6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83.29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25.79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57.65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78.66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91.48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68.099999999999994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48.09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02.42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216.75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10.07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83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50.17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35.83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1.77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40.78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3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6.63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2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.8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51.88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71.25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62.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70.55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5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3.5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5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0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47.88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5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20.5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9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56.57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40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3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6.399999999999999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22.5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20.329999999999998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6.760000000000002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25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2.5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113.64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17.25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5.2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10.64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5.5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38.479999999999997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28.2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61.5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9.57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88.8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5.46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87.14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.22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3.55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66.5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5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71.67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0.33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0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136.09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73.459999999999994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53.75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57.5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2.67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67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3.71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25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64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33.3300000000000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0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5.5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02.38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6.670000000000002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725.03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68.33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39.229999999999997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50.15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93.43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0.97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71.790000000000006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29.26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74.34999999999999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63.83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44.33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86.94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26.55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29.03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71.239999999999995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17.88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327.08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34.75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00.06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0.85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252.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25.16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25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5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3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402.71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26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8.5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8.75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35.04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.5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64.36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00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68.3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5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4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.5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34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49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20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42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53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8.44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20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64.75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2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35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5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4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389.2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150.5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4.78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30.5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250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16.4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3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53.25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121.43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5.5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100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3.33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5.39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16.38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292.2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5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105.93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20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300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87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37.89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11.41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9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16.67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6.67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49.8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2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4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3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50.5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51.32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34.36000000000001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74.03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73.489999999999995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3.52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39.07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25.94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644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42.67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35.130000000000003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239.35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7.64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95.83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1.66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42.89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22.7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90.45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9.3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43.66999999999999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84.94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.56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39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0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31.17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55.33000000000001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78.93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7.36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536.25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85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788.53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50.3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68.33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7.5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34.270000000000003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1.29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133.25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65.180000000000007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93.9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150.65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3.25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99.33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77.39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55.3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591.66999999999996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405.5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343.15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72.59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26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119.39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84.29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0.86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0.34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530.6900000000000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20.39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1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91.33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124.92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19.57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20.25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95.4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17.7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.95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30.5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99.97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6.25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99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80.319999999999993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15.7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44.69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76.25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22.5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9.399999999999999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66.70999999999999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84.14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215.73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54.6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51.63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43.36000000000001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72.430000000000007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36.53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60.9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43.55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99.77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88.73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4.92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7.82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87.19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234.81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105.0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56.67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39.04999999999999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68.349999999999994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69.58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41.41999999999999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67.39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54.27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82.5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53.73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4.2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27.33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45.57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95.9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77.27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7.34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3.19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492.31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42.35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37.47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37.450000000000003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3.06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34.21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51.47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39.17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5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57.3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59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31.85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50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6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39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34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63.12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66.67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38.520000000000003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42.61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5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63.49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31.14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62.27000000000001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80.59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59.85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32.86000000000001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92.55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60.86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41.85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88.3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58.96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85.05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12.6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45.44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46.22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78.61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40.75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43.73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1.069999999999993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74.61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305.56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58.33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17.68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73.77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4.65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79.83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58.33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86.67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27.61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25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45.46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99.53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39.31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89.42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28.68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1.07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70.55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224.13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1.81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43.52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39.82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26.81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13.88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28.18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36.61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32.5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60.66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75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7.99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48.78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96.08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58.63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9.7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49.11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47.67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60.74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63.38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53.89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66.87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63.1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36.630000000000003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34.01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8.55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8.75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41.7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46.67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37.270000000000003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59.26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3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65.86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31.91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19.46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5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22.7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42.72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2.92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50.5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42.5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18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34.18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2.5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8.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109.18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5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346.67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2.4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27.08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32.5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9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34.76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8.58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46.59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32.5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21.47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14.1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30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.57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83.38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35.71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9.29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8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73.760000000000005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31.25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28.89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143.82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4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47.81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7.86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4.44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5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0.5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0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50.33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2.67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65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4.6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5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82.58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41.67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30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600000000000001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00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231.75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89.33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55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21.8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2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56.25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69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8.71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46.03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0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50.67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5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0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5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0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10.29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7.450000000000003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41.75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24.08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69.41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155.25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7.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60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39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58.42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158.63999999999999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99.86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25.2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89.19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82.62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0.65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33.29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51.82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113.63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136.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364.35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9.23999999999999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41.89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30.3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49.67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59.2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43.9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6.5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1272.73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164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5.2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53.88999999999999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51.38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93.33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108.6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60.5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75.75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790.84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301.94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47.94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2.75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171.79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35.33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82.09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10.87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61.22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2.41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3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30.29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16.75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89.6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4.45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0.6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3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8.1300000000000008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53.43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292.0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304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300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134.55000000000001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214.07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216.34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932.31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29.25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74.95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5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65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5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75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389.36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95.91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191.25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40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74.790000000000006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161.12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88.71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53.25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06.2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2.08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31.0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36.21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88.98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71.849999999999994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57.38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69.67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45.99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79.260000000000005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3.03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.48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61.03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50.59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39.159999999999997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65.16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23.96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48.6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35.74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21.37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5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0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29.24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3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3.25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53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5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50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47.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65.67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16.2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4.13000000000000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13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1.25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40.479999999999997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35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2.75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0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13.57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1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48.28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43.98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9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7.67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8.579999999999998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3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8.670000000000002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410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114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7.5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43.42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23.96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5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3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0.56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22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267.81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74.209999999999994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6.71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1.95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5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10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6.83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7.71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6.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80.3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71.55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3.57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88000000000000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5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23.18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100.23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3.33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3.25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7.850000000000001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0.3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6.33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5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5.8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3.67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60.71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5.43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0.5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3.67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10.62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20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0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45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53.21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1.25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5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3.25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0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44.17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4.33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37.5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42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0.73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50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08.33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23.5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50.33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1.67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60.79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.5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82.82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358.88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19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340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.67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5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25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3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46.63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65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5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40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69.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.33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10.5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33.33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61.56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18.74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65.08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30.16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37.78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12.79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51.92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89.24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.329999999999998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79.97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56.41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79.41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76.44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121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4.62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299.22000000000003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58.53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55.37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83.8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65.35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234.79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211.48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32.340000000000003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23.38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207.07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38.2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493.82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68.5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38.869999999999997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61.53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05.44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1.59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91.88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48.57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4.21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02.86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11.18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3.8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81.27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6.21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58.89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8.43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61.04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25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40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9.329999999999998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9.33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0.1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74.62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44.5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46.13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41.47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75.48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85.5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64.25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64.47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118.2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82.54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34.17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42.7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94.4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55.7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98.03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92.1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38.18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27.15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50.69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38.94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77.64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43.54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31.82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3.18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90.9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40.86000000000001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76.92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99.16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67.88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246.29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89.29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76.67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82.96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62.5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46.07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38.54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53.01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73.36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27.98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04.73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67.67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95.93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65.16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2.270000000000003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81.25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.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65.87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6.08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44.1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04.07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35.96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27.79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27.73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39.83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52.17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92.04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63.42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35.63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68.7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70.86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5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42.21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52.41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90.62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201.6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7.93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29.89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367.97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29.16999999999999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800.7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28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102.02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84.36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162.91999999999999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03.53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45.41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97.33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67.67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859.86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26.5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30.27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54.67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60.75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02.73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1.59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116.53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45.33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157.46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00.5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51.82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308.75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379.23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176.36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66.06999999999999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89.65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382.39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0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58.36000000000001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0.76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53.57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48.45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82.4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230.19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9.36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66.7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68.78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59.97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1.81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24.42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25.35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71.44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38.549999999999997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68.37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40.21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32.07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28.63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43.64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4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346.04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81.739999999999995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64.54000000000000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63.48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63.62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83.97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77.75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38.75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201.94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43.06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62.87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5.61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48.71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30.58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73.91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1.2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73.36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56.41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50.25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68.9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65.91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62.5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70.06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60.18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1.38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60.7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42.38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27.32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96.83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53.88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7.76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88.19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72.06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74.25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61.7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7.239999999999998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51.72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4.15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62.17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48.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6.18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5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7.5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2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4.62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100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88.89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7.5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6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44.5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3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0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109.07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04.75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1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0.599999999999994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115.55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80.5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744.55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7.5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38.5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6.68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75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30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673.33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25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5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225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48.3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44.67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28.94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35.44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4.869999999999997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52.62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69.599999999999994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76.72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33.19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49.46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23.17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96.88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03.2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8.46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44.3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64.17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43.33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90.5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29.19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30.96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92.16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7.5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5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25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50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6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60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47.1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00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5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40.450000000000003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9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5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46.73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97.73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67.84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56.9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67.16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48.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38.86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78.180000000000007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97.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10.39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39.92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75.98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8.38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55.82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51.24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849.6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59.24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39.51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30.53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64.16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11.5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70.45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3.74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95.83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21.79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32.32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98.84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55.22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2.79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35.66999999999999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53.99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56.64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82.32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88.26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84.91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48.15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66.02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6.38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56.16999999999999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95.7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80.41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0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6.27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60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8.33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.4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132.1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56.42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100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11.67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5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3.5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7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42.5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100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108.05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6.92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55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7.77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20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41.67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74.33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84.33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65.459999999999994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65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27.5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51.25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4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31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5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31.6699999999999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10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44.48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4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5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40.78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48.33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46.95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66.69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48.84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37.3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7.83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70.790000000000006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52.83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443.75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48.54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37.07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39.04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66.69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67.13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66.37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64.62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58.37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86.96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66.47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63.78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7.98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42.1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47.2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12.02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74.95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61.58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45.88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75.84999999999999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84.21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17.23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86.49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72.41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62.8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67.73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53.56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34.6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38.89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94.74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39.97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97.5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42.86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68.51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85.55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54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6.55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13.83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32.01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47.19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8.47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64.709999999999994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51.85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38.79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44.65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56.77000000000001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18.7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74.150000000000006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2.5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27.86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80.180000000000007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32.44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33.75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34.380000000000003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44.96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41.04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52.6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70.78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53.75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44.61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26.15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39.18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45.59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89.25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40.42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82.38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59.52000000000001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36.24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62.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47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74.58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76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86.44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24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8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80.13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53.1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71.43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57.73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64.26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159.33000000000001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35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61.09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114.82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65.97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5.5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18.36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54.11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1.2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34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525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50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15.71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5.5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50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34.02000000000000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37.5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.67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28.13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216.6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8.75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62.22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137.25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22.14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55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22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56.67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25.58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63.97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89.93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93.07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89.67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207.62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59.41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358.97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94.74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80.650000000000006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68.69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4.69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462.86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04.39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7.5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47.1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414.29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42.48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8.78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81.099999999999994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1.67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35.4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3.64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5.28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72.17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58.62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12.47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49.14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50.5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35.799999999999997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45.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98.79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88.31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70.63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83.75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65.09999999999999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66.33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04.89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78.44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59.04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71.34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51.23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60.24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4.94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31.21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3.88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9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0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109.07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6.75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09.94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0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55.39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133.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8.7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48.25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58.97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1.64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83.72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63.65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94.2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71.87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104.8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67.14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73.88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69.13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120.77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42.22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7.5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.54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37.61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2.16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84.83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94.19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6.25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213.38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59.16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27.27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24.58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75.05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42.02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53.16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83.89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417.33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75.7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67.39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73.56999999999999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25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42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31.16999999999999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47.27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182.13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61.3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35.770000000000003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45.62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75.38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50.88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19.29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92.5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76.05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52.63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98.99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79.53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34.21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37.630000000000003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51.04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50.04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33.93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58.21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88.04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70.58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53.29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36.36000000000001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0.549999999999997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70.63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52.68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0.94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5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58.08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62.5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71.59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32.82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49.1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6.309999999999999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8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3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7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3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1.83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49.34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41.73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32.72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51.96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50.69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42.24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416.88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46.65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48.45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70.53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87.9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26.2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57.78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57.2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96.34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43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35.549999999999997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68.81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28.57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50.63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106.8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4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34.1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25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0.5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15.96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1.25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08.25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29.97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117.4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70.599999999999994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4.5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30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7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2928.9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8.89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9.63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0.98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4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6.11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3.15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0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31.83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27.39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56.36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77.349999999999994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42.8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48.85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8.24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70.209999999999994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94.05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80.27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54.2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60.2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38.74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52.54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5.3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35.840000000000003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4.569999999999993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87.44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68.819999999999993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76.2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511.79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60.44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35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88.51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56.2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51.3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27.36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01.86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30.5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842.11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577.28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483.3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76.14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74.11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36.9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2500.969999999999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67.69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63.05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17.6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80.75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27.3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36.63999999999999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182.78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79.38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61.38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0.73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72.36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70.84999999999999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47.94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186.81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31.9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9.31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245.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323.25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82.66000000000003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91.21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31.7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88.69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53.14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2.75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83.43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5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50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01.8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46.6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26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18.33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33.7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25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28.38999999999999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78.83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91.76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331.1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94.26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408.9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84.4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44.85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83.36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55.28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422.02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4.180000000000007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173.58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88.6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50.22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92.39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73.42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7.68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08.97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23.65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47.94999999999999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385.04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457.39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222.99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20.74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73.5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23.1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47.91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96.06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18.61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18.45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143.21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282.72000000000003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593.94000000000005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62.16000000000003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46.58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70.040000000000006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164.9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49.2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7.47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43.97999999999999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88.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36.33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90.1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52.62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55.8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27.85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91.83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80.989999999999995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78.39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43.1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26.29000000000002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41.74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64.02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99.46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38.49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45.55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0.51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14.77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3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54.16999999999999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566.39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20.86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86.16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51.21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67.260000000000005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62.8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346.13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244.12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59.25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01.96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226.2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324.69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05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20.47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16.35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307.2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546.69000000000005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47.47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01.56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72.91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43.7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34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70.650000000000006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89.3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15.09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62.12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.2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48.55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57.52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88.15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10.49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66.83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58.6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13.64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43.57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78.95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88.13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63.03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30.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51.48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5.79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98.82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8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51.31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53.52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37.15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89.9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52.82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54.62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27.27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68.599999999999994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35.61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94.03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526.46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0.66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79.180000000000007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91.59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16.96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28.4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03.33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23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31.56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4.22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25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9.67000000000000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1.25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8.33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1.34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5.33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34.67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21.73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1.92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6.6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0.67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29.04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50.91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0.08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45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5.29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51.29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49.38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1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01.25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9.670000000000002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2.5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8.5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3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17.989999999999998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70.95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3.5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5.3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35.619999999999997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87.1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75.11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68.010000000000005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29.62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1.63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22.5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64.37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21.86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33.32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90.28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76.92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59.23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65.38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67.31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88.75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65.87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40.35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76.86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68.709999999999994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57.77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44.17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31.57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07.0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49.03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55.96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56.97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4.06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68.6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65.319999999999993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35.92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40.07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75.650000000000006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61.2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48.13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68.11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65.89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81.650000000000006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52.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41.23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15.04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39.07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43.82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27.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42.2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3.24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285.70999999999998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42.33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50.27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61.9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40.75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55.8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73.1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26.0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22.64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47.22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32.32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53.4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51.3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37.200000000000003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27.1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206.31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82.15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64.8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60.82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67.9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1.56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25.43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1.5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.23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5.09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21.23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41.61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35.59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22.12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64.6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69.569999999999993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5.13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40.97999999999999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49.47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53.87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4.57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65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53.48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43.91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50.85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8.63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32.82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426.93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3.81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98.41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7.32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1.67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41.78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1.38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94.1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5.72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90.64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97.3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37.119999999999997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28.1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44.43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24.27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5.119999999999997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24.76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188.38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48.08000000000001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9.93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07.82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42.6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4.3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7.479999999999997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30.2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33.549999999999997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64.75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57.93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53.08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48.06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82.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0.4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15.83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63.03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8.02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46.09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7.21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50.93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40.04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64.44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53.83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00.47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46.63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34.07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65.209999999999994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44.21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71.97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52.95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9.4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.040000000000006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15.7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31.66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46.18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8.48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53.47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9.1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51.19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27.94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82.5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59.82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4.819999999999993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90.1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40.96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5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37.6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40.08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78.03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8.91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37.130000000000003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41.96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61.04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64.53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21.25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30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5.49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1.43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08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4.88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47.38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211.84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219.93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40.799999999999997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75.5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3.54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60.87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15.69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48.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74.180000000000007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23.35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66.62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4.99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00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3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5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54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5.43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25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27.5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367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60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7.4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47.86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5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20.5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81.58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8.329999999999998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24.43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7.5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145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12.57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342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57.88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3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25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.5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22.33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52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56.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84.06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68.39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5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76.67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50.33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5.38000000000000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5.83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5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9.47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8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34.44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501.25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0.5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3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306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2.5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5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74.23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81.25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130.22999999999999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53.41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75.1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75.67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31.69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47.7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90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49.31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62.07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53.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69.27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71.5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34.130000000000003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40.49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89.76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68.86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8.78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25.99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90.52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28.88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51.67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26.27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48.08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27.56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36.9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29.02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28.66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37.65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97.9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42.55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31.58000000000001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32.32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61.1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31.34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9.11000000000001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25.02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25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47.54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40.04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65.8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46.4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50.37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.57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39.49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49.25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62.38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37.94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51.6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27.78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99.38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38.85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5.55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6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80.55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2.8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7.68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23.45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40.14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7.2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5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35.7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37.5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2.5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77.5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53.55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6.25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3.68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85.19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4.15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77.21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36.91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57.54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52.96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82.33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35.41999999999999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74.069999999999993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84.08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61.03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50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266.08999999999997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7.25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09.96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69.92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95.74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59.46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55.77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30.08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88.44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64.03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60.15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49.19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65.16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3.62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43.7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67.42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77.5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38.880000000000003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54.99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61.34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23.12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29.61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75.61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35.6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43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25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6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0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72.5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29.5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62.5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23.08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25.5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48.18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5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5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02.83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9.13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5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3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5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96.05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305.77999999999997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2.14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83.57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8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15.53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1.9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80.02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35.520000000000003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64.930000000000007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60.9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31.44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81.95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58.93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157.29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55.76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83.8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58.4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270.57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7.1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47.18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20.31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27.6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205.3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35.549999999999997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74.6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47.0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26.59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36.770000000000003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31.82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27.58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56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21.56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44.1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63.87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38.99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80.19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4.9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89.1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39.44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36.9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37.46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1.9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25.21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0.039999999999999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45.94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5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23.58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9.479999999999997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1.3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78.67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2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7.670000000000002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41.33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71.599999999999994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307.8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0.45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3.94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8.5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73.37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2.86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95.28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22.75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133.30000000000001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3.8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85.75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26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373.56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74.04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93.7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77.33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92.22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60.96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91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41.58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33.76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70.62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167.15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28.62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65.41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17.56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26.4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55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44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69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27.5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84.9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2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00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5.29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72.760000000000005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7.5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25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3.33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3.67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89.21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116.5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3.01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7.5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34.130000000000003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132.35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922.22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3.57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217.38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49.44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71.239999999999995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4.46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64.94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84.87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53.95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50.53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8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95.37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57.63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64.16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92.39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25.98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94.64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70.7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40.76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68.25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95.49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7.19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511.6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261.75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69.760000000000005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77.23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40.57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67.42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845.7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97.19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451.84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138.66999999999999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21.64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69.52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161.88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493.13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2.12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8.239999999999998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8.75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40.61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37.950000000000003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35.729999999999997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42.16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5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3.25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55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39.29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47.5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7.329999999999998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31.76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5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39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52.5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9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25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3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1.25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5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.33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29.47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63.1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43.85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75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45.97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93.67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53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47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66.67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8.77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66.11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36.86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39.81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31.5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26.46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47.88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73.209999999999994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89.67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51.46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6.5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44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87.36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36.47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44.86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42.9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51.2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33.94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90.74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50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24.44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44.25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67.739999999999995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65.38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21.9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47.46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92.84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8.25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37.21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25.25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43.21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25.13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23.64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3.95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50.38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.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28.57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63.83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8.86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50.6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60.78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13.42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04.57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98.31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35.04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272.73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63.85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0.19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83.51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64.760000000000005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20.12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44.09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40.479999999999997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4.54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25.8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9.7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30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60.67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3.33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5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3.92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5.83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9.79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6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4.33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0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35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29.56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26.67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8.329999999999998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3.33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22.5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50.4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105.03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35.4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83.33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35.92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19.13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90.33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.33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8.33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15.75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9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96.55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63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381.6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6.25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26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0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5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81.569999999999993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7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7.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29.41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2.5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.7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52.08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83.33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6.33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486.43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3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25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9.75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8.7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36.590000000000003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80.709999999999994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52.8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2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46.93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8.08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203.67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20.71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8.56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68.099999999999994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51.62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43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83.33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3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75.51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231.66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12.14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41.67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255.17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62.770000000000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88.33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85.74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47.57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72.97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90.54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37.65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36.36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26.72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329.2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81.239999999999995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2.23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82.46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.67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12.5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18.899999999999999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200.63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201.67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5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66.099999999999994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93.33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50.75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60.9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9.03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25.69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41.92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88.77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80.23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78.94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95.59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69.89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74.53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23.94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264.85000000000002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58.6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70.88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8.57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60.6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10.22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36.46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53.16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86.49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55.24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15.08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09.59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45.21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04.15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35.71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9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370.37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4.41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48.98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45.59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23.2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63.23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53.52000000000001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90.2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18.97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80.25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62.5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31.38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73.03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78.53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62.91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08.24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88.87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54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16.73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233.9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4.8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85.18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46.69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50.76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87.7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42.28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46.44999999999999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3.17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80.459999999999994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234.67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50.69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62.7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20.17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67.7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2.1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51.6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64.3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84.86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4.55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45.54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51.72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50.88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91.13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89.31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88.5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96.3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33.31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37.22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92.13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76.790000000000006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6.53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51.89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28.91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84.11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82.94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259.95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37.25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77.02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74.069999999999993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70.67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37.5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3.33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1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55.83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99.76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5.52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7.65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5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2796.67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00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87.5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20.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0.88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1.31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92.14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7.33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64.8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30.12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52.5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23.67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415.78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.71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20.6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8.670000000000002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78.33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67.78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6.670000000000002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2.5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42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30.09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270.22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88.44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56.34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53.5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5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5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56.79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40.83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65.11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55.6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40.54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25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69.53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5.5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37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79.87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10.25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72.58999999999997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3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58.18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70.11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7.89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125.27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00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43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775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2.8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0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244.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6.5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61.18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39.24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0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93.75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53.75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33.75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8.75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3.14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29.05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50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450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24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32.25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5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251.33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437.5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0.35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41.42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2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3.99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3.35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34.79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41.77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64.27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31.21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62.9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98.54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82.61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38.5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80.16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28.41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80.73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200.69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37.590000000000003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58.1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60.3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63.3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50.9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0.5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31.6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5.099999999999994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79.31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39.19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31.9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91.3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39.67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57.55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33.03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77.3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31.93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36.33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46.77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40.07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0.22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41.67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46.71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71.489999999999995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4.44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356.84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37.75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2.75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24.46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3.08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30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286.25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6.67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49.21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2.5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09.04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1.67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2.75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70.83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63.11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50.16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62.88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85.53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53.72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27.81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6.57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262.11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57.17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50.2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66.59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68.25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256.37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36.61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37.14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45.88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41.71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52.49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9.52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50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93.6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6.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77.22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57.5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50.46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7.38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34.92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85.5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82.9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31.13999999999999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9.81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59.7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88.74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58.69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69.569999999999993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15.87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23.87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81.13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57.63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46.43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60.48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65.58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19.19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83.05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57.52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77.09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70.77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9.17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72.760000000000005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51.85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98.2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251.74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74.819999999999993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67.650000000000006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93.81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41.24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52.55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70.290000000000006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48.33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53.18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60.95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16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61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38.24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06.5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04.5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54.9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50.41999999999999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52.58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54.3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76.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05.21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8.67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9.36000000000001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34.26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7.829999999999998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203.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9.19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25.1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73.53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48.44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26.61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33.67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40.71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9.27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84.29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29.5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6.67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45.98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25.09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41.29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55.33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46.42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57.2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73.7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59.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89.59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204.05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48.7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53.34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5.09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8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209.84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61.02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61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80.03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9.07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9.44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93.98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1.94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78.5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33.75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66.45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5.79999999999999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45.65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.69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52.5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30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42.28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24.55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292.77999999999997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44.92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23.1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80.400000000000006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72.290000000000006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32.97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16.65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79.62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27.78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81.03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36.85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77.62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09.0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19.64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78.209999999999994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2.17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14.13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5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91.67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08.5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69.819999999999993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09.57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71.67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93.6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76.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5.799999999999997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5.6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47.33000000000001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56.33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96.19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63.57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84.78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6.72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83.4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4.5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302.3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44.14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866.67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1.39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29.67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5.48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96.2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67.92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30.78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8.33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66.83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71.73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76.47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421.11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4.99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28.19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54.55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11.89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85.21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76.650000000000006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65.17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93.76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33.33000000000001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51.22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00.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34.6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84.68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69.819999999999993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.94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41.67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36.07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9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24.21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55.89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.67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68.349999999999994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27.07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18.13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44.76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99.79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17.65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203.33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28.32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10.23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31.9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8.6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29.43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81.38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99.17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15.38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46.43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70.569999999999993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22.22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59.47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37.78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72.05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63.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8.41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3.2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71.150000000000006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35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81.78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297.02999999999997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46.61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51.72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40.29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6.25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30.15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95.24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52.21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34.15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62.83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58.95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43.11000000000001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84.17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86.07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89.79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64.16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59.65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31.25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41.22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43.35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64.52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43.2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7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51.22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68.25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9.489999999999998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41.13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41.41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27.5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33.57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45.87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358.69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50.98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45.0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7.53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5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57.92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9.71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90.68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55.01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57.22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72.95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64.47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716.35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50.4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41.67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35.770000000000003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88.74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48.47999999999999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51.79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20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52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53.23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39.6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34.25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64.62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25.05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51.8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40.29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64.91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55.33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83.14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38.71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5.38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78.260000000000005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47.22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79.099999999999994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14.29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51.72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30.77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74.209999999999994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47.85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34.409999999999997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.24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60.29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25.31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35.950000000000003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36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70.760000000000005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25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66.510000000000005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5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45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2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96.67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60.33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79.89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58.82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75.34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5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66.959999999999994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227.27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307.69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50.02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72.39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95.95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45.62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41.03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6.83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37.24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75.709999999999994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99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81.569999999999993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45.1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36.67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25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49.23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42.3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78.88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38.28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44.85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3.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43.5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30.95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55.23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46.1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39.380000000000003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66.150000000000006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54.14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4.17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31.38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59.21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9.18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64.6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4.29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40.94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61.1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38.65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56.2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07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71.43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10.5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79.28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22.91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43.13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46.89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47.41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.13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1.1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9.12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97.92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55.13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26.54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58.42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22.54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87.96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73.239999999999995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55.56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39.54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36.78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99.34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2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28.89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40.549999999999997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35.71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37.96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33.33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58.5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35.63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30.94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76.0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51.9799999999999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22.61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8.27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82.26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68.53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68.06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72.709999999999994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77.19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55.97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9.6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79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77.7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40.78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9.41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.25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39.380000000000003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81.67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44.9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49.06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30.67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61.06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29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29.63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43.1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52.35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66.67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26.67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62.5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35.49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37.08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9.33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7.25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36.07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66.47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6.07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47.03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47.67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88.24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80.72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39.49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84.85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68.97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47.88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0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56.84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176.9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127.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66.14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08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.329999999999998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7.5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8.42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60.13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5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550.04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97.5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29.41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57.78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4.24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60.9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68.8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73.58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15.02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75.5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235.46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1.36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92.5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202.85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26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46.05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51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31.58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53.36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6.96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81.290000000000006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0.079999999999998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88.25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53.44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39.869999999999997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45.16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3.33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64.38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62.05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66.1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73.400000000000006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99.5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62.17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62.33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58.79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45.35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41.94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9.17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200.49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83.97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7.26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58.06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86.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74.12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30.71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62.6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21.36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39.74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72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40.630000000000003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63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33.67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38.590000000000003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55.9499999999999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43.2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5.15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83.57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40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0.87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53.85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30.93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67.959999999999994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27.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10.87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6.84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5.5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32.96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51.92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10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6.02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05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86.23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14.55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47.66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72.89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49.55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25.4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62.5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61.06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60.06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2.400000000000006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51.67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32.7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61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0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0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37.5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45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100.63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25.57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5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0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25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99.5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7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15.25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20.55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37.67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72.2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11.11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25.46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267.64999999999998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75.959999999999994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59.04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50.11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5.5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66.67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47.43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64.94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55.56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74.22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6.9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41.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74.239999999999995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73.33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38.42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66.97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94.91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43.21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90.82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48.54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70.03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35.63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0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4.9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75.37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64.459999999999994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0.5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93.77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35.1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500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29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7.5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74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50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5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45.41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05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100.5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5.06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47.33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8.95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.5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5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50.56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41.67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53.29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70.23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43.42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9.18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78.52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1.82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5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48.34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57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40.92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21.5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79.540000000000006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72.38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64.63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38.57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7.57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27.5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70.459999999999994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78.57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62.63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7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58.9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39.56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70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57.3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4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64.290000000000006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20.1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8.24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63.28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21.67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25.65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7.7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56.05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81.319999999999993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70.17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3.6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88.5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49.51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5.459999999999994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9.5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.5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3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89.4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5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10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81.540000000000006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00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0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46.43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5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50.2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0.1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0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3.3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44.76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88.64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57.65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7.5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8.71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3.1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315.5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7.14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28.27000000000001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7.27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0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42.5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44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50.88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62.5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27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25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7.26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.5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24.71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3.13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38.2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6.25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33.75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61.67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83.14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42.86000000000001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3.67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5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4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30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4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0.17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1.41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57.2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5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5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2.5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9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2.36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91.83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45.83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57.17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248.5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79.400000000000006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5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5.5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25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137.08000000000001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5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9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50.5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49.28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25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25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53.13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7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40.06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1.25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0.5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15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42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1.25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22.5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1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47.9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35.1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5.5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22.67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6.38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05.54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29.09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62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17.5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26.75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8.329999999999998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64.290000000000006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175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34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84.28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9.5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.74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37.54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11.62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8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10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0.11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3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5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17.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29.24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9.58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82.5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2.36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.75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0.5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0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2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5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5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5.8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4.75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3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0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52.5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32.5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7.25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33.33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62.5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3.56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0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62.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30.71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51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6.67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59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65.34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00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147.4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166.06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40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75.25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1250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0.5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7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56.25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38.33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7.5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32.979999999999997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6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86.62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55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41.95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88.3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129.16999999999999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3.75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5.71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57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163.33000000000001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5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64.17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5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5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79.12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34.950000000000003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3.08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27.5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8.5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5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44.31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222.5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5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29.17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1.5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126.5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9.4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72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30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10.67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25.5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2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15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91.25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800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0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50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2.83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6.670000000000002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5.79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383.33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06.97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10.25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9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14.33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15.67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7"/>
    <n v="0.33"/>
    <n v="0"/>
  </r>
  <r>
    <x v="10"/>
    <n v="0"/>
    <n v="1"/>
    <n v="0"/>
    <n v="1"/>
    <n v="0"/>
    <n v="1"/>
    <n v="0"/>
  </r>
  <r>
    <x v="11"/>
    <n v="2"/>
    <n v="10"/>
    <n v="0"/>
    <n v="12"/>
    <n v="0.16666666666666666"/>
    <n v="0.83333333333333337"/>
    <n v="0"/>
  </r>
  <r>
    <x v="12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55B803-DDD8-4D39-BD1B-83FD866D7730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er Outcomes Based on Launch Date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F0749E-CB4F-454F-97BD-48EC9920ADE4}" name="PivotTable4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16" firstHeaderRow="0" firstDataRow="1" firstDataCol="1"/>
  <pivotFields count="8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h="1" x="12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led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159EA-4315-4E7B-9C5A-03D9B6CF3AD1}">
  <dimension ref="A1:E18"/>
  <sheetViews>
    <sheetView workbookViewId="0">
      <selection activeCell="U4" sqref="U4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8.88671875" bestFit="1" customWidth="1"/>
    <col min="5" max="7" width="11.33203125" bestFit="1" customWidth="1"/>
  </cols>
  <sheetData>
    <row r="1" spans="1:5" x14ac:dyDescent="0.3">
      <c r="A1" s="13" t="s">
        <v>8368</v>
      </c>
      <c r="B1" t="s">
        <v>8315</v>
      </c>
    </row>
    <row r="2" spans="1:5" x14ac:dyDescent="0.3">
      <c r="A2" s="13" t="s">
        <v>8366</v>
      </c>
      <c r="B2" t="s">
        <v>8363</v>
      </c>
    </row>
    <row r="4" spans="1:5" x14ac:dyDescent="0.3">
      <c r="A4" s="13" t="s">
        <v>8361</v>
      </c>
      <c r="B4" s="13" t="s">
        <v>8360</v>
      </c>
    </row>
    <row r="5" spans="1:5" x14ac:dyDescent="0.3">
      <c r="A5" s="13" t="s">
        <v>8358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3">
      <c r="A6" s="14" t="s">
        <v>8375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3">
      <c r="A7" s="14" t="s">
        <v>8376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3">
      <c r="A8" s="14" t="s">
        <v>8377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3">
      <c r="A9" s="14" t="s">
        <v>8378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3">
      <c r="A10" s="14" t="s">
        <v>8369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3">
      <c r="A11" s="14" t="s">
        <v>8379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3">
      <c r="A12" s="14" t="s">
        <v>8370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3">
      <c r="A13" s="14" t="s">
        <v>8371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3">
      <c r="A14" s="14" t="s">
        <v>8372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3">
      <c r="A15" s="14" t="s">
        <v>8373</v>
      </c>
      <c r="B15" s="10">
        <v>65</v>
      </c>
      <c r="C15" s="10">
        <v>50</v>
      </c>
      <c r="D15" s="10"/>
      <c r="E15" s="10">
        <v>115</v>
      </c>
    </row>
    <row r="16" spans="1:5" x14ac:dyDescent="0.3">
      <c r="A16" s="14" t="s">
        <v>8374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3">
      <c r="A17" s="14" t="s">
        <v>8380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3">
      <c r="A18" s="14" t="s">
        <v>8359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pageSetup orientation="portrait" r:id="rId2"/>
  <headerFooter>
    <oddHeader>&amp;C_x000D__x000D_</oddHeader>
    <oddFooter>&amp;C_x000D__x000D_</oddFooter>
    <evenHeader>&amp;C_x000D__x000D_</evenHeader>
    <evenFooter>&amp;C_x000D__x000D_</evenFooter>
    <firstHeader>&amp;C_x000D__x000D_</firstHeader>
    <firstFooter>&amp;C_x000D__x000D_</first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R1" zoomScaleNormal="100" workbookViewId="0">
      <selection activeCell="U522" sqref="U522"/>
    </sheetView>
  </sheetViews>
  <sheetFormatPr defaultColWidth="8.88671875" defaultRowHeight="14.4" x14ac:dyDescent="0.3"/>
  <cols>
    <col min="1" max="1" width="10.5546875" style="10" bestFit="1" customWidth="1"/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44140625" bestFit="1" customWidth="1"/>
    <col min="16" max="16" width="17" bestFit="1" customWidth="1"/>
    <col min="17" max="17" width="41.109375" customWidth="1"/>
    <col min="18" max="18" width="16.88671875" bestFit="1" customWidth="1"/>
    <col min="19" max="19" width="22.33203125" style="16" bestFit="1" customWidth="1"/>
    <col min="20" max="20" width="21.33203125" style="17" bestFit="1" customWidth="1"/>
  </cols>
  <sheetData>
    <row r="1" spans="1:21" x14ac:dyDescent="0.3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8368</v>
      </c>
      <c r="R1" s="1" t="s">
        <v>8362</v>
      </c>
      <c r="S1" s="15" t="s">
        <v>8364</v>
      </c>
      <c r="T1" s="18" t="s">
        <v>8365</v>
      </c>
      <c r="U1" t="s">
        <v>8366</v>
      </c>
    </row>
    <row r="2" spans="1:21" ht="43.2" hidden="1" x14ac:dyDescent="0.3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IFERROR(ROUND(E2/L2,2),0)</f>
        <v>63.92</v>
      </c>
      <c r="P2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28.8" hidden="1" x14ac:dyDescent="0.3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IFERROR(ROUND(E3/L3,2),0)</f>
        <v>185.48</v>
      </c>
      <c r="P3">
        <f t="shared" ref="P3:P66" si="1">IFERROR(ROUND(E3/L3,2),0)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3.2" hidden="1" x14ac:dyDescent="0.3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15</v>
      </c>
      <c r="P4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28.8" hidden="1" x14ac:dyDescent="0.3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69.27</v>
      </c>
      <c r="P5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57.6" hidden="1" x14ac:dyDescent="0.3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190.55</v>
      </c>
      <c r="P6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3.2" hidden="1" x14ac:dyDescent="0.3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93.4</v>
      </c>
      <c r="P7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3.2" hidden="1" x14ac:dyDescent="0.3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146.88</v>
      </c>
      <c r="P8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57.6" hidden="1" x14ac:dyDescent="0.3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159.82</v>
      </c>
      <c r="P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28.8" hidden="1" x14ac:dyDescent="0.3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291.79000000000002</v>
      </c>
      <c r="P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3.2" hidden="1" x14ac:dyDescent="0.3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31.5</v>
      </c>
      <c r="P11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3.2" hidden="1" x14ac:dyDescent="0.3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158.68</v>
      </c>
      <c r="P12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57.6" hidden="1" x14ac:dyDescent="0.3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80.33</v>
      </c>
      <c r="P13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57.6" hidden="1" x14ac:dyDescent="0.3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59.96</v>
      </c>
      <c r="P14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3.2" hidden="1" x14ac:dyDescent="0.3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109.78</v>
      </c>
      <c r="P15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28.8" hidden="1" x14ac:dyDescent="0.3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147.71</v>
      </c>
      <c r="P16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3.2" hidden="1" x14ac:dyDescent="0.3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21.76</v>
      </c>
      <c r="P17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3.2" hidden="1" x14ac:dyDescent="0.3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171.84</v>
      </c>
      <c r="P18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3.2" hidden="1" x14ac:dyDescent="0.3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41.94</v>
      </c>
      <c r="P1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3.2" hidden="1" x14ac:dyDescent="0.3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93.26</v>
      </c>
      <c r="P2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3.2" hidden="1" x14ac:dyDescent="0.3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56.14</v>
      </c>
      <c r="P21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3.2" hidden="1" x14ac:dyDescent="0.3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80.16</v>
      </c>
      <c r="P22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3.2" hidden="1" x14ac:dyDescent="0.3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199.9</v>
      </c>
      <c r="P23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28.8" hidden="1" x14ac:dyDescent="0.3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51.25</v>
      </c>
      <c r="P24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3.2" hidden="1" x14ac:dyDescent="0.3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103.04</v>
      </c>
      <c r="P25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28.8" hidden="1" x14ac:dyDescent="0.3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66.349999999999994</v>
      </c>
      <c r="P26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3.2" hidden="1" x14ac:dyDescent="0.3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57.14</v>
      </c>
      <c r="P27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3.2" hidden="1" x14ac:dyDescent="0.3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102.11</v>
      </c>
      <c r="P28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3.2" hidden="1" x14ac:dyDescent="0.3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148.97</v>
      </c>
      <c r="P2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28.8" hidden="1" x14ac:dyDescent="0.3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169.61</v>
      </c>
      <c r="P3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3.2" hidden="1" x14ac:dyDescent="0.3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31.62</v>
      </c>
      <c r="P31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3.2" hidden="1" x14ac:dyDescent="0.3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76.45</v>
      </c>
      <c r="P32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3.2" hidden="1" x14ac:dyDescent="0.3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13</v>
      </c>
      <c r="P33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57.6" hidden="1" x14ac:dyDescent="0.3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320.45</v>
      </c>
      <c r="P34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3.2" hidden="1" x14ac:dyDescent="0.3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83.75</v>
      </c>
      <c r="P35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3.2" hidden="1" x14ac:dyDescent="0.3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49.88</v>
      </c>
      <c r="P36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3.2" hidden="1" x14ac:dyDescent="0.3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59.46</v>
      </c>
      <c r="P37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28.8" hidden="1" x14ac:dyDescent="0.3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193.84</v>
      </c>
      <c r="P38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3.2" hidden="1" x14ac:dyDescent="0.3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159.51</v>
      </c>
      <c r="P3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3.2" hidden="1" x14ac:dyDescent="0.3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41.68</v>
      </c>
      <c r="P4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57.6" hidden="1" x14ac:dyDescent="0.3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150.9</v>
      </c>
      <c r="P41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3.2" hidden="1" x14ac:dyDescent="0.3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126.69</v>
      </c>
      <c r="P42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3.2" hidden="1" x14ac:dyDescent="0.3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105.26</v>
      </c>
      <c r="P43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3.2" hidden="1" x14ac:dyDescent="0.3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117.51</v>
      </c>
      <c r="P44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3.2" hidden="1" x14ac:dyDescent="0.3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117.36</v>
      </c>
      <c r="P45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57.6" hidden="1" x14ac:dyDescent="0.3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133.33000000000001</v>
      </c>
      <c r="P46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3.2" hidden="1" x14ac:dyDescent="0.3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98.36</v>
      </c>
      <c r="P47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3.2" hidden="1" x14ac:dyDescent="0.3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194.44</v>
      </c>
      <c r="P48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57.6" hidden="1" x14ac:dyDescent="0.3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76.87</v>
      </c>
      <c r="P4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3.2" hidden="1" x14ac:dyDescent="0.3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56.82</v>
      </c>
      <c r="P5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idden="1" x14ac:dyDescent="0.3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137.93</v>
      </c>
      <c r="P51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3.2" hidden="1" x14ac:dyDescent="0.3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27.27</v>
      </c>
      <c r="P52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3.2" hidden="1" x14ac:dyDescent="0.3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118.34</v>
      </c>
      <c r="P53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3.2" hidden="1" x14ac:dyDescent="0.3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223.48</v>
      </c>
      <c r="P54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28.8" hidden="1" x14ac:dyDescent="0.3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28.11</v>
      </c>
      <c r="P55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57.6" hidden="1" x14ac:dyDescent="0.3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194.23</v>
      </c>
      <c r="P56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3.2" hidden="1" x14ac:dyDescent="0.3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128.94999999999999</v>
      </c>
      <c r="P57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28.8" hidden="1" x14ac:dyDescent="0.3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49.32</v>
      </c>
      <c r="P58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3.2" hidden="1" x14ac:dyDescent="0.3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221.52</v>
      </c>
      <c r="P5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3.2" hidden="1" x14ac:dyDescent="0.3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137.21</v>
      </c>
      <c r="P6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3.2" hidden="1" x14ac:dyDescent="0.3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606.82000000000005</v>
      </c>
      <c r="P61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3.2" hidden="1" x14ac:dyDescent="0.3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43.04</v>
      </c>
      <c r="P62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3.2" hidden="1" x14ac:dyDescent="0.3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322.39</v>
      </c>
      <c r="P63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3.2" hidden="1" x14ac:dyDescent="0.3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96.71</v>
      </c>
      <c r="P64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3.2" hidden="1" x14ac:dyDescent="0.3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35.47</v>
      </c>
      <c r="P65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3.2" hidden="1" x14ac:dyDescent="0.3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86.67</v>
      </c>
      <c r="P66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3.2" hidden="1" x14ac:dyDescent="0.3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IFERROR(ROUND(E67/L67,2),0)</f>
        <v>132.05000000000001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hidden="1" x14ac:dyDescent="0.3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91.23</v>
      </c>
      <c r="P68">
        <f t="shared" si="6"/>
        <v>91.23</v>
      </c>
      <c r="Q68" s="12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3.2" hidden="1" x14ac:dyDescent="0.3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116.25</v>
      </c>
      <c r="P69">
        <f t="shared" si="6"/>
        <v>116.25</v>
      </c>
      <c r="Q69" s="12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57.6" hidden="1" x14ac:dyDescent="0.3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21.19</v>
      </c>
      <c r="P70">
        <f t="shared" si="6"/>
        <v>21.19</v>
      </c>
      <c r="Q70" s="12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3.2" hidden="1" x14ac:dyDescent="0.3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62.33</v>
      </c>
      <c r="P71">
        <f t="shared" si="6"/>
        <v>62.33</v>
      </c>
      <c r="Q71" s="12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3.2" hidden="1" x14ac:dyDescent="0.3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37.409999999999997</v>
      </c>
      <c r="P72">
        <f t="shared" si="6"/>
        <v>37.409999999999997</v>
      </c>
      <c r="Q72" s="12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3.2" hidden="1" x14ac:dyDescent="0.3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69.72</v>
      </c>
      <c r="P73">
        <f t="shared" si="6"/>
        <v>69.72</v>
      </c>
      <c r="Q73" s="12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3.2" hidden="1" x14ac:dyDescent="0.3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58.17</v>
      </c>
      <c r="P74">
        <f t="shared" si="6"/>
        <v>58.17</v>
      </c>
      <c r="Q74" s="12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3.2" hidden="1" x14ac:dyDescent="0.3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50</v>
      </c>
      <c r="P75">
        <f t="shared" si="6"/>
        <v>50</v>
      </c>
      <c r="Q75" s="12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3.2" hidden="1" x14ac:dyDescent="0.3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19.47</v>
      </c>
      <c r="P76">
        <f t="shared" si="6"/>
        <v>19.47</v>
      </c>
      <c r="Q76" s="12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3.2" hidden="1" x14ac:dyDescent="0.3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85.96</v>
      </c>
      <c r="P77">
        <f t="shared" si="6"/>
        <v>85.96</v>
      </c>
      <c r="Q77" s="12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3.2" hidden="1" x14ac:dyDescent="0.3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30.67</v>
      </c>
      <c r="P78">
        <f t="shared" si="6"/>
        <v>30.67</v>
      </c>
      <c r="Q78" s="12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3.2" hidden="1" x14ac:dyDescent="0.3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60.38</v>
      </c>
      <c r="P79">
        <f t="shared" si="6"/>
        <v>60.38</v>
      </c>
      <c r="Q79" s="12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86.4" hidden="1" x14ac:dyDescent="0.3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38.6</v>
      </c>
      <c r="P80">
        <f t="shared" si="6"/>
        <v>38.6</v>
      </c>
      <c r="Q80" s="12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3.2" hidden="1" x14ac:dyDescent="0.3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40.270000000000003</v>
      </c>
      <c r="P81">
        <f t="shared" si="6"/>
        <v>40.270000000000003</v>
      </c>
      <c r="Q81" s="12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3.2" hidden="1" x14ac:dyDescent="0.3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273.83</v>
      </c>
      <c r="P82">
        <f t="shared" si="6"/>
        <v>273.83</v>
      </c>
      <c r="Q82" s="12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3.2" hidden="1" x14ac:dyDescent="0.3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53.04</v>
      </c>
      <c r="P83">
        <f t="shared" si="6"/>
        <v>53.04</v>
      </c>
      <c r="Q83" s="12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3.2" hidden="1" x14ac:dyDescent="0.3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40.01</v>
      </c>
      <c r="P84">
        <f t="shared" si="6"/>
        <v>40.01</v>
      </c>
      <c r="Q84" s="12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3.2" hidden="1" x14ac:dyDescent="0.3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15.77</v>
      </c>
      <c r="P85">
        <f t="shared" si="6"/>
        <v>15.77</v>
      </c>
      <c r="Q85" s="12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3.2" hidden="1" x14ac:dyDescent="0.3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71.430000000000007</v>
      </c>
      <c r="P86">
        <f t="shared" si="6"/>
        <v>71.430000000000007</v>
      </c>
      <c r="Q86" s="12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3.2" hidden="1" x14ac:dyDescent="0.3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71.709999999999994</v>
      </c>
      <c r="P87">
        <f t="shared" si="6"/>
        <v>71.709999999999994</v>
      </c>
      <c r="Q87" s="12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57.6" hidden="1" x14ac:dyDescent="0.3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375.76</v>
      </c>
      <c r="P88">
        <f t="shared" si="6"/>
        <v>375.76</v>
      </c>
      <c r="Q88" s="12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3.2" hidden="1" x14ac:dyDescent="0.3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104.6</v>
      </c>
      <c r="P89">
        <f t="shared" si="6"/>
        <v>104.6</v>
      </c>
      <c r="Q89" s="12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3.2" hidden="1" x14ac:dyDescent="0.3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60</v>
      </c>
      <c r="P90">
        <f t="shared" si="6"/>
        <v>60</v>
      </c>
      <c r="Q90" s="12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3.2" hidden="1" x14ac:dyDescent="0.3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123.29</v>
      </c>
      <c r="P91">
        <f t="shared" si="6"/>
        <v>123.29</v>
      </c>
      <c r="Q91" s="12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28.8" hidden="1" x14ac:dyDescent="0.3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31.38</v>
      </c>
      <c r="P92">
        <f t="shared" si="6"/>
        <v>31.38</v>
      </c>
      <c r="Q92" s="12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3.2" hidden="1" x14ac:dyDescent="0.3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78.260000000000005</v>
      </c>
      <c r="P93">
        <f t="shared" si="6"/>
        <v>78.260000000000005</v>
      </c>
      <c r="Q93" s="12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3.2" hidden="1" x14ac:dyDescent="0.3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122.33</v>
      </c>
      <c r="P94">
        <f t="shared" si="6"/>
        <v>122.33</v>
      </c>
      <c r="Q94" s="12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57.6" hidden="1" x14ac:dyDescent="0.3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73.73</v>
      </c>
      <c r="P95">
        <f t="shared" si="6"/>
        <v>73.73</v>
      </c>
      <c r="Q95" s="12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3.2" hidden="1" x14ac:dyDescent="0.3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21.67</v>
      </c>
      <c r="P96">
        <f t="shared" si="6"/>
        <v>21.67</v>
      </c>
      <c r="Q96" s="12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3.2" hidden="1" x14ac:dyDescent="0.3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21.9</v>
      </c>
      <c r="P97">
        <f t="shared" si="6"/>
        <v>21.9</v>
      </c>
      <c r="Q97" s="12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57.6" hidden="1" x14ac:dyDescent="0.3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50.59</v>
      </c>
      <c r="P98">
        <f t="shared" si="6"/>
        <v>50.59</v>
      </c>
      <c r="Q98" s="12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3.2" hidden="1" x14ac:dyDescent="0.3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53.13</v>
      </c>
      <c r="P99">
        <f t="shared" si="6"/>
        <v>53.13</v>
      </c>
      <c r="Q99" s="12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3.2" hidden="1" x14ac:dyDescent="0.3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56.67</v>
      </c>
      <c r="P100">
        <f t="shared" si="6"/>
        <v>56.67</v>
      </c>
      <c r="Q100" s="12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28.8" hidden="1" x14ac:dyDescent="0.3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40.78</v>
      </c>
      <c r="P101">
        <f t="shared" si="6"/>
        <v>40.78</v>
      </c>
      <c r="Q101" s="12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3.2" hidden="1" x14ac:dyDescent="0.3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192.31</v>
      </c>
      <c r="P102">
        <f t="shared" si="6"/>
        <v>192.31</v>
      </c>
      <c r="Q102" s="12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3.2" hidden="1" x14ac:dyDescent="0.3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3.2" hidden="1" x14ac:dyDescent="0.3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117.92</v>
      </c>
      <c r="P104">
        <f t="shared" si="6"/>
        <v>117.92</v>
      </c>
      <c r="Q104" s="12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3.2" hidden="1" x14ac:dyDescent="0.3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27.9</v>
      </c>
      <c r="P105">
        <f t="shared" si="6"/>
        <v>27.9</v>
      </c>
      <c r="Q105" s="12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28.8" hidden="1" x14ac:dyDescent="0.3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60</v>
      </c>
      <c r="P106">
        <f t="shared" si="6"/>
        <v>60</v>
      </c>
      <c r="Q106" s="12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3.2" hidden="1" x14ac:dyDescent="0.3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39.380000000000003</v>
      </c>
      <c r="P107">
        <f t="shared" si="6"/>
        <v>39.380000000000003</v>
      </c>
      <c r="Q107" s="12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idden="1" x14ac:dyDescent="0.3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186.11</v>
      </c>
      <c r="P108">
        <f t="shared" si="6"/>
        <v>186.11</v>
      </c>
      <c r="Q108" s="12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3.2" hidden="1" x14ac:dyDescent="0.3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111.38</v>
      </c>
      <c r="P109">
        <f t="shared" si="6"/>
        <v>111.38</v>
      </c>
      <c r="Q109" s="12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3.2" hidden="1" x14ac:dyDescent="0.3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78.72</v>
      </c>
      <c r="P110">
        <f t="shared" si="6"/>
        <v>78.72</v>
      </c>
      <c r="Q110" s="12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3.2" hidden="1" x14ac:dyDescent="0.3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46.7</v>
      </c>
      <c r="P111">
        <f t="shared" si="6"/>
        <v>46.7</v>
      </c>
      <c r="Q111" s="12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3.2" hidden="1" x14ac:dyDescent="0.3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65.38</v>
      </c>
      <c r="P112">
        <f t="shared" si="6"/>
        <v>65.38</v>
      </c>
      <c r="Q112" s="12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3.2" hidden="1" x14ac:dyDescent="0.3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102.08</v>
      </c>
      <c r="P113">
        <f t="shared" si="6"/>
        <v>102.08</v>
      </c>
      <c r="Q113" s="12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3.2" hidden="1" x14ac:dyDescent="0.3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64.2</v>
      </c>
      <c r="P114">
        <f t="shared" si="6"/>
        <v>64.2</v>
      </c>
      <c r="Q114" s="12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28.8" hidden="1" x14ac:dyDescent="0.3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90.38</v>
      </c>
      <c r="P115">
        <f t="shared" si="6"/>
        <v>90.38</v>
      </c>
      <c r="Q115" s="12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3.2" hidden="1" x14ac:dyDescent="0.3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88.57</v>
      </c>
      <c r="P116">
        <f t="shared" si="6"/>
        <v>88.57</v>
      </c>
      <c r="Q116" s="12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idden="1" x14ac:dyDescent="0.3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28.73</v>
      </c>
      <c r="P117">
        <f t="shared" si="6"/>
        <v>28.73</v>
      </c>
      <c r="Q117" s="12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3.2" hidden="1" x14ac:dyDescent="0.3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69.790000000000006</v>
      </c>
      <c r="P118">
        <f t="shared" si="6"/>
        <v>69.790000000000006</v>
      </c>
      <c r="Q118" s="12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57.6" hidden="1" x14ac:dyDescent="0.3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167.49</v>
      </c>
      <c r="P119">
        <f t="shared" si="6"/>
        <v>167.49</v>
      </c>
      <c r="Q119" s="12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28.8" hidden="1" x14ac:dyDescent="0.3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144.91</v>
      </c>
      <c r="P120">
        <f t="shared" si="6"/>
        <v>144.91</v>
      </c>
      <c r="Q120" s="12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3.2" hidden="1" x14ac:dyDescent="0.3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91.84</v>
      </c>
      <c r="P121">
        <f t="shared" si="6"/>
        <v>91.84</v>
      </c>
      <c r="Q121" s="12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57.6" hidden="1" x14ac:dyDescent="0.3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10</v>
      </c>
      <c r="P122">
        <f t="shared" si="6"/>
        <v>10</v>
      </c>
      <c r="Q122" s="12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57.6" hidden="1" x14ac:dyDescent="0.3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1</v>
      </c>
      <c r="P123">
        <f t="shared" si="6"/>
        <v>1</v>
      </c>
      <c r="Q123" s="12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28.8" hidden="1" x14ac:dyDescent="0.3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3.2" hidden="1" x14ac:dyDescent="0.3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25.17</v>
      </c>
      <c r="P125">
        <f t="shared" si="6"/>
        <v>25.17</v>
      </c>
      <c r="Q125" s="12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3.2" hidden="1" x14ac:dyDescent="0.3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3.2" hidden="1" x14ac:dyDescent="0.3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11.67</v>
      </c>
      <c r="P127">
        <f t="shared" si="6"/>
        <v>11.67</v>
      </c>
      <c r="Q127" s="12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3.2" hidden="1" x14ac:dyDescent="0.3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106.69</v>
      </c>
      <c r="P128">
        <f t="shared" si="6"/>
        <v>106.69</v>
      </c>
      <c r="Q128" s="12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3.2" hidden="1" x14ac:dyDescent="0.3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47.5</v>
      </c>
      <c r="P129">
        <f t="shared" si="6"/>
        <v>47.5</v>
      </c>
      <c r="Q129" s="12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28.8" hidden="1" x14ac:dyDescent="0.3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311.17</v>
      </c>
      <c r="P130">
        <f t="shared" si="6"/>
        <v>311.17</v>
      </c>
      <c r="Q130" s="12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57.6" hidden="1" x14ac:dyDescent="0.3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IFERROR(ROUND(E131/L131,2),0)</f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hidden="1" x14ac:dyDescent="0.3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idden="1" x14ac:dyDescent="0.3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3.2" hidden="1" x14ac:dyDescent="0.3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94.51</v>
      </c>
      <c r="P134">
        <f t="shared" si="11"/>
        <v>94.51</v>
      </c>
      <c r="Q134" s="12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28.8" hidden="1" x14ac:dyDescent="0.3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28.8" hidden="1" x14ac:dyDescent="0.3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3.2" hidden="1" x14ac:dyDescent="0.3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80.599999999999994</v>
      </c>
      <c r="P137">
        <f t="shared" si="11"/>
        <v>80.599999999999994</v>
      </c>
      <c r="Q137" s="12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57.6" hidden="1" x14ac:dyDescent="0.3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3.2" hidden="1" x14ac:dyDescent="0.3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3.2" hidden="1" x14ac:dyDescent="0.3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81.239999999999995</v>
      </c>
      <c r="P140">
        <f t="shared" si="11"/>
        <v>81.239999999999995</v>
      </c>
      <c r="Q140" s="12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3.2" hidden="1" x14ac:dyDescent="0.3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500</v>
      </c>
      <c r="P141">
        <f t="shared" si="11"/>
        <v>500</v>
      </c>
      <c r="Q141" s="12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3.2" hidden="1" x14ac:dyDescent="0.3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3.2" hidden="1" x14ac:dyDescent="0.3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46.18</v>
      </c>
      <c r="P143">
        <f t="shared" si="11"/>
        <v>46.18</v>
      </c>
      <c r="Q143" s="12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3.2" hidden="1" x14ac:dyDescent="0.3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10</v>
      </c>
      <c r="P144">
        <f t="shared" si="11"/>
        <v>10</v>
      </c>
      <c r="Q144" s="12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3.2" hidden="1" x14ac:dyDescent="0.3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3.2" hidden="1" x14ac:dyDescent="0.3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55.95</v>
      </c>
      <c r="P146">
        <f t="shared" si="11"/>
        <v>55.95</v>
      </c>
      <c r="Q146" s="12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3.2" hidden="1" x14ac:dyDescent="0.3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37.56</v>
      </c>
      <c r="P147">
        <f t="shared" si="11"/>
        <v>37.56</v>
      </c>
      <c r="Q147" s="12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3.2" hidden="1" x14ac:dyDescent="0.3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38.33</v>
      </c>
      <c r="P148">
        <f t="shared" si="11"/>
        <v>38.33</v>
      </c>
      <c r="Q148" s="12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28.8" hidden="1" x14ac:dyDescent="0.3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3.2" hidden="1" x14ac:dyDescent="0.3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20</v>
      </c>
      <c r="P150">
        <f t="shared" si="11"/>
        <v>20</v>
      </c>
      <c r="Q150" s="12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3.2" hidden="1" x14ac:dyDescent="0.3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15.33</v>
      </c>
      <c r="P151">
        <f t="shared" si="11"/>
        <v>15.33</v>
      </c>
      <c r="Q151" s="12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3.2" hidden="1" x14ac:dyDescent="0.3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449.43</v>
      </c>
      <c r="P152">
        <f t="shared" si="11"/>
        <v>449.43</v>
      </c>
      <c r="Q152" s="12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3.2" hidden="1" x14ac:dyDescent="0.3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28</v>
      </c>
      <c r="P153">
        <f t="shared" si="11"/>
        <v>28</v>
      </c>
      <c r="Q153" s="12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28.8" hidden="1" x14ac:dyDescent="0.3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15</v>
      </c>
      <c r="P154">
        <f t="shared" si="11"/>
        <v>15</v>
      </c>
      <c r="Q154" s="12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3.2" hidden="1" x14ac:dyDescent="0.3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35.9</v>
      </c>
      <c r="P155">
        <f t="shared" si="11"/>
        <v>35.9</v>
      </c>
      <c r="Q155" s="12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3.2" hidden="1" x14ac:dyDescent="0.3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13.33</v>
      </c>
      <c r="P156">
        <f t="shared" si="11"/>
        <v>13.33</v>
      </c>
      <c r="Q156" s="12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57.6" hidden="1" x14ac:dyDescent="0.3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20.25</v>
      </c>
      <c r="P157">
        <f t="shared" si="11"/>
        <v>20.25</v>
      </c>
      <c r="Q157" s="12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57.6" hidden="1" x14ac:dyDescent="0.3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119</v>
      </c>
      <c r="P158">
        <f t="shared" si="11"/>
        <v>119</v>
      </c>
      <c r="Q158" s="12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3.2" hidden="1" x14ac:dyDescent="0.3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4</v>
      </c>
      <c r="P159">
        <f t="shared" si="11"/>
        <v>4</v>
      </c>
      <c r="Q159" s="12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3.2" hidden="1" x14ac:dyDescent="0.3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3.2" hidden="1" x14ac:dyDescent="0.3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10</v>
      </c>
      <c r="P161">
        <f t="shared" si="11"/>
        <v>10</v>
      </c>
      <c r="Q161" s="12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3.2" hidden="1" x14ac:dyDescent="0.3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3.2" hidden="1" x14ac:dyDescent="0.3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5</v>
      </c>
      <c r="P163">
        <f t="shared" si="11"/>
        <v>5</v>
      </c>
      <c r="Q163" s="12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3.2" hidden="1" x14ac:dyDescent="0.3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43.5</v>
      </c>
      <c r="P164">
        <f t="shared" si="11"/>
        <v>43.5</v>
      </c>
      <c r="Q164" s="12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57.6" hidden="1" x14ac:dyDescent="0.3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3.2" hidden="1" x14ac:dyDescent="0.3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91.43</v>
      </c>
      <c r="P166">
        <f t="shared" si="11"/>
        <v>91.43</v>
      </c>
      <c r="Q166" s="12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28.8" hidden="1" x14ac:dyDescent="0.3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3.2" hidden="1" x14ac:dyDescent="0.3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3000</v>
      </c>
      <c r="P168">
        <f t="shared" si="11"/>
        <v>3000</v>
      </c>
      <c r="Q168" s="12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3.2" hidden="1" x14ac:dyDescent="0.3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5.5</v>
      </c>
      <c r="P169">
        <f t="shared" si="11"/>
        <v>5.5</v>
      </c>
      <c r="Q169" s="12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3.2" hidden="1" x14ac:dyDescent="0.3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108.33</v>
      </c>
      <c r="P170">
        <f t="shared" si="11"/>
        <v>108.33</v>
      </c>
      <c r="Q170" s="12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3.2" hidden="1" x14ac:dyDescent="0.3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56</v>
      </c>
      <c r="P171">
        <f t="shared" si="11"/>
        <v>56</v>
      </c>
      <c r="Q171" s="12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3.2" hidden="1" x14ac:dyDescent="0.3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32.5</v>
      </c>
      <c r="P172">
        <f t="shared" si="11"/>
        <v>32.5</v>
      </c>
      <c r="Q172" s="12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3.2" hidden="1" x14ac:dyDescent="0.3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1</v>
      </c>
      <c r="P173">
        <f t="shared" si="11"/>
        <v>1</v>
      </c>
      <c r="Q173" s="12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3.2" hidden="1" x14ac:dyDescent="0.3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3.2" hidden="1" x14ac:dyDescent="0.3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3.2" hidden="1" x14ac:dyDescent="0.3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3.2" hidden="1" x14ac:dyDescent="0.3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49.88</v>
      </c>
      <c r="P177">
        <f t="shared" si="11"/>
        <v>49.88</v>
      </c>
      <c r="Q177" s="12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3.2" hidden="1" x14ac:dyDescent="0.3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28.8" hidden="1" x14ac:dyDescent="0.3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25.71</v>
      </c>
      <c r="P179">
        <f t="shared" si="11"/>
        <v>25.71</v>
      </c>
      <c r="Q179" s="12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28.8" hidden="1" x14ac:dyDescent="0.3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28.8" hidden="1" x14ac:dyDescent="0.3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100</v>
      </c>
      <c r="P181">
        <f t="shared" si="11"/>
        <v>100</v>
      </c>
      <c r="Q181" s="12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3.2" hidden="1" x14ac:dyDescent="0.3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30.85</v>
      </c>
      <c r="P182">
        <f t="shared" si="11"/>
        <v>30.85</v>
      </c>
      <c r="Q182" s="12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3.2" hidden="1" x14ac:dyDescent="0.3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180.5</v>
      </c>
      <c r="P183">
        <f t="shared" si="11"/>
        <v>180.5</v>
      </c>
      <c r="Q183" s="12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3.2" hidden="1" x14ac:dyDescent="0.3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idden="1" x14ac:dyDescent="0.3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373.5</v>
      </c>
      <c r="P185">
        <f t="shared" si="11"/>
        <v>373.5</v>
      </c>
      <c r="Q185" s="12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3.2" hidden="1" x14ac:dyDescent="0.3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25.5</v>
      </c>
      <c r="P186">
        <f t="shared" si="11"/>
        <v>25.5</v>
      </c>
      <c r="Q186" s="12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idden="1" x14ac:dyDescent="0.3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220</v>
      </c>
      <c r="P187">
        <f t="shared" si="11"/>
        <v>220</v>
      </c>
      <c r="Q187" s="12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3.2" hidden="1" x14ac:dyDescent="0.3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3.2" hidden="1" x14ac:dyDescent="0.3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160</v>
      </c>
      <c r="P189">
        <f t="shared" si="11"/>
        <v>160</v>
      </c>
      <c r="Q189" s="12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3.2" hidden="1" x14ac:dyDescent="0.3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3.2" hidden="1" x14ac:dyDescent="0.3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69</v>
      </c>
      <c r="P191">
        <f t="shared" si="11"/>
        <v>69</v>
      </c>
      <c r="Q191" s="12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idden="1" x14ac:dyDescent="0.3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50</v>
      </c>
      <c r="P192">
        <f t="shared" si="11"/>
        <v>50</v>
      </c>
      <c r="Q192" s="12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3.2" hidden="1" x14ac:dyDescent="0.3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83.33</v>
      </c>
      <c r="P193">
        <f t="shared" si="11"/>
        <v>83.33</v>
      </c>
      <c r="Q193" s="12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57.6" hidden="1" x14ac:dyDescent="0.3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5.67</v>
      </c>
      <c r="P194">
        <f t="shared" si="11"/>
        <v>5.67</v>
      </c>
      <c r="Q194" s="12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57.6" hidden="1" x14ac:dyDescent="0.3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IFERROR(ROUND(E195/L195,2),0)</f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hidden="1" x14ac:dyDescent="0.3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1</v>
      </c>
      <c r="P196">
        <f t="shared" si="16"/>
        <v>1</v>
      </c>
      <c r="Q196" s="12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3.2" hidden="1" x14ac:dyDescent="0.3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3.2" hidden="1" x14ac:dyDescent="0.3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77.11</v>
      </c>
      <c r="P198">
        <f t="shared" si="16"/>
        <v>77.11</v>
      </c>
      <c r="Q198" s="12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3.2" hidden="1" x14ac:dyDescent="0.3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32.75</v>
      </c>
      <c r="P199">
        <f t="shared" si="16"/>
        <v>32.75</v>
      </c>
      <c r="Q199" s="12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3.2" hidden="1" x14ac:dyDescent="0.3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46.5</v>
      </c>
      <c r="P200">
        <f t="shared" si="16"/>
        <v>46.5</v>
      </c>
      <c r="Q200" s="12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3.2" hidden="1" x14ac:dyDescent="0.3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28.8" hidden="1" x14ac:dyDescent="0.3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87.31</v>
      </c>
      <c r="P202">
        <f t="shared" si="16"/>
        <v>87.31</v>
      </c>
      <c r="Q202" s="12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3.2" hidden="1" x14ac:dyDescent="0.3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54.29</v>
      </c>
      <c r="P203">
        <f t="shared" si="16"/>
        <v>54.29</v>
      </c>
      <c r="Q203" s="12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idden="1" x14ac:dyDescent="0.3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3.2" hidden="1" x14ac:dyDescent="0.3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93.25</v>
      </c>
      <c r="P205">
        <f t="shared" si="16"/>
        <v>93.25</v>
      </c>
      <c r="Q205" s="12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3.2" hidden="1" x14ac:dyDescent="0.3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117.68</v>
      </c>
      <c r="P206">
        <f t="shared" si="16"/>
        <v>117.68</v>
      </c>
      <c r="Q206" s="12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3.2" hidden="1" x14ac:dyDescent="0.3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76.47</v>
      </c>
      <c r="P207">
        <f t="shared" si="16"/>
        <v>76.47</v>
      </c>
      <c r="Q207" s="12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3.2" hidden="1" x14ac:dyDescent="0.3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3.2" hidden="1" x14ac:dyDescent="0.3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163.85</v>
      </c>
      <c r="P209">
        <f t="shared" si="16"/>
        <v>163.85</v>
      </c>
      <c r="Q209" s="12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3.2" hidden="1" x14ac:dyDescent="0.3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3.2" hidden="1" x14ac:dyDescent="0.3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3.2" hidden="1" x14ac:dyDescent="0.3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91.82</v>
      </c>
      <c r="P212">
        <f t="shared" si="16"/>
        <v>91.82</v>
      </c>
      <c r="Q212" s="12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3.2" hidden="1" x14ac:dyDescent="0.3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185.83</v>
      </c>
      <c r="P213">
        <f t="shared" si="16"/>
        <v>185.83</v>
      </c>
      <c r="Q213" s="12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28.8" hidden="1" x14ac:dyDescent="0.3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1</v>
      </c>
      <c r="P214">
        <f t="shared" si="16"/>
        <v>1</v>
      </c>
      <c r="Q214" s="12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3.2" hidden="1" x14ac:dyDescent="0.3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20</v>
      </c>
      <c r="P215">
        <f t="shared" si="16"/>
        <v>20</v>
      </c>
      <c r="Q215" s="12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3.2" hidden="1" x14ac:dyDescent="0.3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1</v>
      </c>
      <c r="P216">
        <f t="shared" si="16"/>
        <v>1</v>
      </c>
      <c r="Q216" s="12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3.2" hidden="1" x14ac:dyDescent="0.3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10</v>
      </c>
      <c r="P217">
        <f t="shared" si="16"/>
        <v>10</v>
      </c>
      <c r="Q217" s="12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3.2" hidden="1" x14ac:dyDescent="0.3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331.54</v>
      </c>
      <c r="P218">
        <f t="shared" si="16"/>
        <v>331.54</v>
      </c>
      <c r="Q218" s="12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idden="1" x14ac:dyDescent="0.3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314.29000000000002</v>
      </c>
      <c r="P219">
        <f t="shared" si="16"/>
        <v>314.29000000000002</v>
      </c>
      <c r="Q219" s="12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3.2" hidden="1" x14ac:dyDescent="0.3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100</v>
      </c>
      <c r="P220">
        <f t="shared" si="16"/>
        <v>100</v>
      </c>
      <c r="Q220" s="12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28.8" hidden="1" x14ac:dyDescent="0.3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115.99</v>
      </c>
      <c r="P221">
        <f t="shared" si="16"/>
        <v>115.99</v>
      </c>
      <c r="Q221" s="12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3.2" hidden="1" x14ac:dyDescent="0.3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120</v>
      </c>
      <c r="P222">
        <f t="shared" si="16"/>
        <v>120</v>
      </c>
      <c r="Q222" s="12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idden="1" x14ac:dyDescent="0.3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3.2" hidden="1" x14ac:dyDescent="0.3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65</v>
      </c>
      <c r="P224">
        <f t="shared" si="16"/>
        <v>65</v>
      </c>
      <c r="Q224" s="12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3.2" hidden="1" x14ac:dyDescent="0.3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3.2" hidden="1" x14ac:dyDescent="0.3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3.2" hidden="1" x14ac:dyDescent="0.3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3.2" hidden="1" x14ac:dyDescent="0.3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125</v>
      </c>
      <c r="P228">
        <f t="shared" si="16"/>
        <v>125</v>
      </c>
      <c r="Q228" s="12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3.2" hidden="1" x14ac:dyDescent="0.3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28.8" hidden="1" x14ac:dyDescent="0.3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3.2" hidden="1" x14ac:dyDescent="0.3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3.2" hidden="1" x14ac:dyDescent="0.3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30</v>
      </c>
      <c r="P232">
        <f t="shared" si="16"/>
        <v>30</v>
      </c>
      <c r="Q232" s="12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3.2" hidden="1" x14ac:dyDescent="0.3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3.2" hidden="1" x14ac:dyDescent="0.3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15.71</v>
      </c>
      <c r="P234">
        <f t="shared" si="16"/>
        <v>15.71</v>
      </c>
      <c r="Q234" s="12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3.2" hidden="1" x14ac:dyDescent="0.3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3.2" hidden="1" x14ac:dyDescent="0.3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80.2</v>
      </c>
      <c r="P236">
        <f t="shared" si="16"/>
        <v>80.2</v>
      </c>
      <c r="Q236" s="12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3.2" hidden="1" x14ac:dyDescent="0.3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3.2" hidden="1" x14ac:dyDescent="0.3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28.8" hidden="1" x14ac:dyDescent="0.3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50</v>
      </c>
      <c r="P239">
        <f t="shared" si="16"/>
        <v>50</v>
      </c>
      <c r="Q239" s="12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3.2" hidden="1" x14ac:dyDescent="0.3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3.2" hidden="1" x14ac:dyDescent="0.3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50</v>
      </c>
      <c r="P241">
        <f t="shared" si="16"/>
        <v>50</v>
      </c>
      <c r="Q241" s="12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57.6" hidden="1" x14ac:dyDescent="0.3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117.85</v>
      </c>
      <c r="P242">
        <f t="shared" si="16"/>
        <v>117.85</v>
      </c>
      <c r="Q242" s="12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3.2" hidden="1" x14ac:dyDescent="0.3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109.04</v>
      </c>
      <c r="P243">
        <f t="shared" si="16"/>
        <v>109.04</v>
      </c>
      <c r="Q243" s="12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3.2" hidden="1" x14ac:dyDescent="0.3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73.02</v>
      </c>
      <c r="P244">
        <f t="shared" si="16"/>
        <v>73.02</v>
      </c>
      <c r="Q244" s="12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3.2" hidden="1" x14ac:dyDescent="0.3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78.2</v>
      </c>
      <c r="P245">
        <f t="shared" si="16"/>
        <v>78.2</v>
      </c>
      <c r="Q245" s="12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57.6" hidden="1" x14ac:dyDescent="0.3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47.4</v>
      </c>
      <c r="P246">
        <f t="shared" si="16"/>
        <v>47.4</v>
      </c>
      <c r="Q246" s="12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3.2" hidden="1" x14ac:dyDescent="0.3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54.02</v>
      </c>
      <c r="P247">
        <f t="shared" si="16"/>
        <v>54.02</v>
      </c>
      <c r="Q247" s="12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3.2" hidden="1" x14ac:dyDescent="0.3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68.489999999999995</v>
      </c>
      <c r="P248">
        <f t="shared" si="16"/>
        <v>68.489999999999995</v>
      </c>
      <c r="Q248" s="12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57.6" hidden="1" x14ac:dyDescent="0.3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108.15</v>
      </c>
      <c r="P249">
        <f t="shared" si="16"/>
        <v>108.15</v>
      </c>
      <c r="Q249" s="12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3.2" hidden="1" x14ac:dyDescent="0.3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589.95000000000005</v>
      </c>
      <c r="P250">
        <f t="shared" si="16"/>
        <v>589.95000000000005</v>
      </c>
      <c r="Q250" s="12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57.6" hidden="1" x14ac:dyDescent="0.3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48.05</v>
      </c>
      <c r="P251">
        <f t="shared" si="16"/>
        <v>48.05</v>
      </c>
      <c r="Q251" s="12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3.2" hidden="1" x14ac:dyDescent="0.3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72.48</v>
      </c>
      <c r="P252">
        <f t="shared" si="16"/>
        <v>72.48</v>
      </c>
      <c r="Q252" s="12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3.2" hidden="1" x14ac:dyDescent="0.3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57.08</v>
      </c>
      <c r="P253">
        <f t="shared" si="16"/>
        <v>57.08</v>
      </c>
      <c r="Q253" s="12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3.2" hidden="1" x14ac:dyDescent="0.3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85.44</v>
      </c>
      <c r="P254">
        <f t="shared" si="16"/>
        <v>85.44</v>
      </c>
      <c r="Q254" s="12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57.6" hidden="1" x14ac:dyDescent="0.3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215.86</v>
      </c>
      <c r="P255">
        <f t="shared" si="16"/>
        <v>215.86</v>
      </c>
      <c r="Q255" s="12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3.2" hidden="1" x14ac:dyDescent="0.3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89.39</v>
      </c>
      <c r="P256">
        <f t="shared" si="16"/>
        <v>89.39</v>
      </c>
      <c r="Q256" s="12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28.8" hidden="1" x14ac:dyDescent="0.3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45.42</v>
      </c>
      <c r="P257">
        <f t="shared" si="16"/>
        <v>45.42</v>
      </c>
      <c r="Q257" s="12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3.2" hidden="1" x14ac:dyDescent="0.3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65.760000000000005</v>
      </c>
      <c r="P258">
        <f t="shared" si="16"/>
        <v>65.760000000000005</v>
      </c>
      <c r="Q258" s="12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3.2" hidden="1" x14ac:dyDescent="0.3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IFERROR(ROUND(E259/L259,2),0)</f>
        <v>66.7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hidden="1" x14ac:dyDescent="0.3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83.35</v>
      </c>
      <c r="P260">
        <f t="shared" si="21"/>
        <v>83.35</v>
      </c>
      <c r="Q260" s="12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57.6" hidden="1" x14ac:dyDescent="0.3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105.05</v>
      </c>
      <c r="P261">
        <f t="shared" si="21"/>
        <v>105.05</v>
      </c>
      <c r="Q261" s="12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3.2" hidden="1" x14ac:dyDescent="0.3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120.91</v>
      </c>
      <c r="P262">
        <f t="shared" si="21"/>
        <v>120.91</v>
      </c>
      <c r="Q262" s="12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28.8" hidden="1" x14ac:dyDescent="0.3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97.64</v>
      </c>
      <c r="P263">
        <f t="shared" si="21"/>
        <v>97.64</v>
      </c>
      <c r="Q263" s="12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28.8" hidden="1" x14ac:dyDescent="0.3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41.38</v>
      </c>
      <c r="P264">
        <f t="shared" si="21"/>
        <v>41.38</v>
      </c>
      <c r="Q264" s="12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57.6" hidden="1" x14ac:dyDescent="0.3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30.65</v>
      </c>
      <c r="P265">
        <f t="shared" si="21"/>
        <v>30.65</v>
      </c>
      <c r="Q265" s="12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57.6" hidden="1" x14ac:dyDescent="0.3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64.95</v>
      </c>
      <c r="P266">
        <f t="shared" si="21"/>
        <v>64.95</v>
      </c>
      <c r="Q266" s="12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57.6" hidden="1" x14ac:dyDescent="0.3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95.78</v>
      </c>
      <c r="P267">
        <f t="shared" si="21"/>
        <v>95.78</v>
      </c>
      <c r="Q267" s="12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57.6" hidden="1" x14ac:dyDescent="0.3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40.42</v>
      </c>
      <c r="P268">
        <f t="shared" si="21"/>
        <v>40.42</v>
      </c>
      <c r="Q268" s="12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3.2" hidden="1" x14ac:dyDescent="0.3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78.58</v>
      </c>
      <c r="P269">
        <f t="shared" si="21"/>
        <v>78.58</v>
      </c>
      <c r="Q269" s="12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3.2" hidden="1" x14ac:dyDescent="0.3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50.18</v>
      </c>
      <c r="P270">
        <f t="shared" si="21"/>
        <v>50.18</v>
      </c>
      <c r="Q270" s="12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3.2" hidden="1" x14ac:dyDescent="0.3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92.25</v>
      </c>
      <c r="P271">
        <f t="shared" si="21"/>
        <v>92.25</v>
      </c>
      <c r="Q271" s="12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3.2" hidden="1" x14ac:dyDescent="0.3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57.54</v>
      </c>
      <c r="P272">
        <f t="shared" si="21"/>
        <v>57.54</v>
      </c>
      <c r="Q272" s="12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3.2" hidden="1" x14ac:dyDescent="0.3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109.42</v>
      </c>
      <c r="P273">
        <f t="shared" si="21"/>
        <v>109.42</v>
      </c>
      <c r="Q273" s="12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3.2" hidden="1" x14ac:dyDescent="0.3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81.89</v>
      </c>
      <c r="P274">
        <f t="shared" si="21"/>
        <v>81.89</v>
      </c>
      <c r="Q274" s="12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3.2" hidden="1" x14ac:dyDescent="0.3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45.67</v>
      </c>
      <c r="P275">
        <f t="shared" si="21"/>
        <v>45.67</v>
      </c>
      <c r="Q275" s="12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3.2" hidden="1" x14ac:dyDescent="0.3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55.22</v>
      </c>
      <c r="P276">
        <f t="shared" si="21"/>
        <v>55.22</v>
      </c>
      <c r="Q276" s="12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3.2" hidden="1" x14ac:dyDescent="0.3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65.3</v>
      </c>
      <c r="P277">
        <f t="shared" si="21"/>
        <v>65.3</v>
      </c>
      <c r="Q277" s="12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3.2" hidden="1" x14ac:dyDescent="0.3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95.23</v>
      </c>
      <c r="P278">
        <f t="shared" si="21"/>
        <v>95.23</v>
      </c>
      <c r="Q278" s="12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3.2" hidden="1" x14ac:dyDescent="0.3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75.44</v>
      </c>
      <c r="P279">
        <f t="shared" si="21"/>
        <v>75.44</v>
      </c>
      <c r="Q279" s="12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28.8" hidden="1" x14ac:dyDescent="0.3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97.82</v>
      </c>
      <c r="P280">
        <f t="shared" si="21"/>
        <v>97.82</v>
      </c>
      <c r="Q280" s="12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3.2" hidden="1" x14ac:dyDescent="0.3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87.69</v>
      </c>
      <c r="P281">
        <f t="shared" si="21"/>
        <v>87.69</v>
      </c>
      <c r="Q281" s="12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3.2" hidden="1" x14ac:dyDescent="0.3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54.75</v>
      </c>
      <c r="P282">
        <f t="shared" si="21"/>
        <v>54.75</v>
      </c>
      <c r="Q282" s="12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3.2" hidden="1" x14ac:dyDescent="0.3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83.95</v>
      </c>
      <c r="P283">
        <f t="shared" si="21"/>
        <v>83.95</v>
      </c>
      <c r="Q283" s="12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3.2" hidden="1" x14ac:dyDescent="0.3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254.39</v>
      </c>
      <c r="P284">
        <f t="shared" si="21"/>
        <v>254.39</v>
      </c>
      <c r="Q284" s="12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28.8" hidden="1" x14ac:dyDescent="0.3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101.83</v>
      </c>
      <c r="P285">
        <f t="shared" si="21"/>
        <v>101.83</v>
      </c>
      <c r="Q285" s="12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3.2" hidden="1" x14ac:dyDescent="0.3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55.07</v>
      </c>
      <c r="P286">
        <f t="shared" si="21"/>
        <v>55.07</v>
      </c>
      <c r="Q286" s="12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3.2" hidden="1" x14ac:dyDescent="0.3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56.9</v>
      </c>
      <c r="P287">
        <f t="shared" si="21"/>
        <v>56.9</v>
      </c>
      <c r="Q287" s="12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3.2" hidden="1" x14ac:dyDescent="0.3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121.28</v>
      </c>
      <c r="P288">
        <f t="shared" si="21"/>
        <v>121.28</v>
      </c>
      <c r="Q288" s="12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28.8" hidden="1" x14ac:dyDescent="0.3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91.19</v>
      </c>
      <c r="P289">
        <f t="shared" si="21"/>
        <v>91.19</v>
      </c>
      <c r="Q289" s="12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57.6" hidden="1" x14ac:dyDescent="0.3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115.45</v>
      </c>
      <c r="P290">
        <f t="shared" si="21"/>
        <v>115.45</v>
      </c>
      <c r="Q290" s="12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3.2" hidden="1" x14ac:dyDescent="0.3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67.77</v>
      </c>
      <c r="P291">
        <f t="shared" si="21"/>
        <v>67.77</v>
      </c>
      <c r="Q291" s="12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28.8" hidden="1" x14ac:dyDescent="0.3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28.58</v>
      </c>
      <c r="P292">
        <f t="shared" si="21"/>
        <v>28.58</v>
      </c>
      <c r="Q292" s="12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3.2" hidden="1" x14ac:dyDescent="0.3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46.88</v>
      </c>
      <c r="P293">
        <f t="shared" si="21"/>
        <v>46.88</v>
      </c>
      <c r="Q293" s="12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57.6" hidden="1" x14ac:dyDescent="0.3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154.41999999999999</v>
      </c>
      <c r="P294">
        <f t="shared" si="21"/>
        <v>154.41999999999999</v>
      </c>
      <c r="Q294" s="12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3.2" hidden="1" x14ac:dyDescent="0.3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201.22</v>
      </c>
      <c r="P295">
        <f t="shared" si="21"/>
        <v>201.22</v>
      </c>
      <c r="Q295" s="12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72" hidden="1" x14ac:dyDescent="0.3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3.2" hidden="1" x14ac:dyDescent="0.3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100.08</v>
      </c>
      <c r="P297">
        <f t="shared" si="21"/>
        <v>100.08</v>
      </c>
      <c r="Q297" s="12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3.2" hidden="1" x14ac:dyDescent="0.3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230.09</v>
      </c>
      <c r="P298">
        <f t="shared" si="21"/>
        <v>230.09</v>
      </c>
      <c r="Q298" s="12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3.2" hidden="1" x14ac:dyDescent="0.3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141.75</v>
      </c>
      <c r="P299">
        <f t="shared" si="21"/>
        <v>141.75</v>
      </c>
      <c r="Q299" s="12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28.8" hidden="1" x14ac:dyDescent="0.3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56.34</v>
      </c>
      <c r="P300">
        <f t="shared" si="21"/>
        <v>56.34</v>
      </c>
      <c r="Q300" s="12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57.6" hidden="1" x14ac:dyDescent="0.3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73.34</v>
      </c>
      <c r="P301">
        <f t="shared" si="21"/>
        <v>73.34</v>
      </c>
      <c r="Q301" s="12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3.2" hidden="1" x14ac:dyDescent="0.3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85.34</v>
      </c>
      <c r="P302">
        <f t="shared" si="21"/>
        <v>85.34</v>
      </c>
      <c r="Q302" s="12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3.2" hidden="1" x14ac:dyDescent="0.3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61.5</v>
      </c>
      <c r="P303">
        <f t="shared" si="21"/>
        <v>61.5</v>
      </c>
      <c r="Q303" s="12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57.6" hidden="1" x14ac:dyDescent="0.3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93.02</v>
      </c>
      <c r="P304">
        <f t="shared" si="21"/>
        <v>93.02</v>
      </c>
      <c r="Q304" s="12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3.2" hidden="1" x14ac:dyDescent="0.3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50.29</v>
      </c>
      <c r="P305">
        <f t="shared" si="21"/>
        <v>50.29</v>
      </c>
      <c r="Q305" s="12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28.8" hidden="1" x14ac:dyDescent="0.3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106.43</v>
      </c>
      <c r="P306">
        <f t="shared" si="21"/>
        <v>106.43</v>
      </c>
      <c r="Q306" s="12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3.2" hidden="1" x14ac:dyDescent="0.3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51.72</v>
      </c>
      <c r="P307">
        <f t="shared" si="21"/>
        <v>51.72</v>
      </c>
      <c r="Q307" s="12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28.8" hidden="1" x14ac:dyDescent="0.3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36.61</v>
      </c>
      <c r="P308">
        <f t="shared" si="21"/>
        <v>36.61</v>
      </c>
      <c r="Q308" s="12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idden="1" x14ac:dyDescent="0.3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42.52</v>
      </c>
      <c r="P309">
        <f t="shared" si="21"/>
        <v>42.52</v>
      </c>
      <c r="Q309" s="12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3.2" hidden="1" x14ac:dyDescent="0.3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62.71</v>
      </c>
      <c r="P310">
        <f t="shared" si="21"/>
        <v>62.71</v>
      </c>
      <c r="Q310" s="12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3.2" hidden="1" x14ac:dyDescent="0.3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89.96</v>
      </c>
      <c r="P311">
        <f t="shared" si="21"/>
        <v>89.96</v>
      </c>
      <c r="Q311" s="12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3.2" hidden="1" x14ac:dyDescent="0.3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28.92</v>
      </c>
      <c r="P312">
        <f t="shared" si="21"/>
        <v>28.92</v>
      </c>
      <c r="Q312" s="12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3.2" hidden="1" x14ac:dyDescent="0.3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138.80000000000001</v>
      </c>
      <c r="P313">
        <f t="shared" si="21"/>
        <v>138.80000000000001</v>
      </c>
      <c r="Q313" s="12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57.6" hidden="1" x14ac:dyDescent="0.3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61.3</v>
      </c>
      <c r="P314">
        <f t="shared" si="21"/>
        <v>61.3</v>
      </c>
      <c r="Q314" s="12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57.6" hidden="1" x14ac:dyDescent="0.3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80.2</v>
      </c>
      <c r="P315">
        <f t="shared" si="21"/>
        <v>80.2</v>
      </c>
      <c r="Q315" s="12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3.2" hidden="1" x14ac:dyDescent="0.3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32.1</v>
      </c>
      <c r="P316">
        <f t="shared" si="21"/>
        <v>32.1</v>
      </c>
      <c r="Q316" s="12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3.2" hidden="1" x14ac:dyDescent="0.3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200.89</v>
      </c>
      <c r="P317">
        <f t="shared" si="21"/>
        <v>200.89</v>
      </c>
      <c r="Q317" s="12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28.8" hidden="1" x14ac:dyDescent="0.3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108.01</v>
      </c>
      <c r="P318">
        <f t="shared" si="21"/>
        <v>108.01</v>
      </c>
      <c r="Q318" s="12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3.2" hidden="1" x14ac:dyDescent="0.3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95.7</v>
      </c>
      <c r="P319">
        <f t="shared" si="21"/>
        <v>95.7</v>
      </c>
      <c r="Q319" s="12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3.2" hidden="1" x14ac:dyDescent="0.3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49.88</v>
      </c>
      <c r="P320">
        <f t="shared" si="21"/>
        <v>49.88</v>
      </c>
      <c r="Q320" s="12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57.6" hidden="1" x14ac:dyDescent="0.3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110.47</v>
      </c>
      <c r="P321">
        <f t="shared" si="21"/>
        <v>110.47</v>
      </c>
      <c r="Q321" s="12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3.2" hidden="1" x14ac:dyDescent="0.3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134.91</v>
      </c>
      <c r="P322">
        <f t="shared" si="21"/>
        <v>134.91</v>
      </c>
      <c r="Q322" s="12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3.2" hidden="1" x14ac:dyDescent="0.3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IFERROR(ROUND(E323/L323,2),0)</f>
        <v>106.62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hidden="1" x14ac:dyDescent="0.3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145.04</v>
      </c>
      <c r="P324">
        <f t="shared" si="26"/>
        <v>145.04</v>
      </c>
      <c r="Q324" s="12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3.2" hidden="1" x14ac:dyDescent="0.3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114.59</v>
      </c>
      <c r="P325">
        <f t="shared" si="26"/>
        <v>114.59</v>
      </c>
      <c r="Q325" s="12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3.2" hidden="1" x14ac:dyDescent="0.3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105.32</v>
      </c>
      <c r="P326">
        <f t="shared" si="26"/>
        <v>105.32</v>
      </c>
      <c r="Q326" s="12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3.2" hidden="1" x14ac:dyDescent="0.3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70.92</v>
      </c>
      <c r="P327">
        <f t="shared" si="26"/>
        <v>70.92</v>
      </c>
      <c r="Q327" s="12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3.2" hidden="1" x14ac:dyDescent="0.3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147.16999999999999</v>
      </c>
      <c r="P328">
        <f t="shared" si="26"/>
        <v>147.16999999999999</v>
      </c>
      <c r="Q328" s="12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3.2" hidden="1" x14ac:dyDescent="0.3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160.47</v>
      </c>
      <c r="P329">
        <f t="shared" si="26"/>
        <v>160.47</v>
      </c>
      <c r="Q329" s="12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3.2" hidden="1" x14ac:dyDescent="0.3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156.05000000000001</v>
      </c>
      <c r="P330">
        <f t="shared" si="26"/>
        <v>156.05000000000001</v>
      </c>
      <c r="Q330" s="12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3.2" hidden="1" x14ac:dyDescent="0.3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63.17</v>
      </c>
      <c r="P331">
        <f t="shared" si="26"/>
        <v>63.17</v>
      </c>
      <c r="Q331" s="12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3.2" hidden="1" x14ac:dyDescent="0.3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104.82</v>
      </c>
      <c r="P332">
        <f t="shared" si="26"/>
        <v>104.82</v>
      </c>
      <c r="Q332" s="12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3.2" hidden="1" x14ac:dyDescent="0.3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97.36</v>
      </c>
      <c r="P333">
        <f t="shared" si="26"/>
        <v>97.36</v>
      </c>
      <c r="Q333" s="12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3.2" hidden="1" x14ac:dyDescent="0.3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203.63</v>
      </c>
      <c r="P334">
        <f t="shared" si="26"/>
        <v>203.63</v>
      </c>
      <c r="Q334" s="12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3.2" hidden="1" x14ac:dyDescent="0.3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188.31</v>
      </c>
      <c r="P335">
        <f t="shared" si="26"/>
        <v>188.31</v>
      </c>
      <c r="Q335" s="12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57.6" hidden="1" x14ac:dyDescent="0.3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146.65</v>
      </c>
      <c r="P336">
        <f t="shared" si="26"/>
        <v>146.65</v>
      </c>
      <c r="Q336" s="12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3.2" hidden="1" x14ac:dyDescent="0.3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109.19</v>
      </c>
      <c r="P337">
        <f t="shared" si="26"/>
        <v>109.19</v>
      </c>
      <c r="Q337" s="12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3.2" hidden="1" x14ac:dyDescent="0.3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59.25</v>
      </c>
      <c r="P338">
        <f t="shared" si="26"/>
        <v>59.25</v>
      </c>
      <c r="Q338" s="12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3.2" hidden="1" x14ac:dyDescent="0.3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97.9</v>
      </c>
      <c r="P339">
        <f t="shared" si="26"/>
        <v>97.9</v>
      </c>
      <c r="Q339" s="12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3.2" hidden="1" x14ac:dyDescent="0.3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70</v>
      </c>
      <c r="P340">
        <f t="shared" si="26"/>
        <v>70</v>
      </c>
      <c r="Q340" s="12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3.2" hidden="1" x14ac:dyDescent="0.3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72.87</v>
      </c>
      <c r="P341">
        <f t="shared" si="26"/>
        <v>72.87</v>
      </c>
      <c r="Q341" s="12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3.2" hidden="1" x14ac:dyDescent="0.3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146.35</v>
      </c>
      <c r="P342">
        <f t="shared" si="26"/>
        <v>146.35</v>
      </c>
      <c r="Q342" s="12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3.2" hidden="1" x14ac:dyDescent="0.3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67.91</v>
      </c>
      <c r="P343">
        <f t="shared" si="26"/>
        <v>67.91</v>
      </c>
      <c r="Q343" s="12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28.8" hidden="1" x14ac:dyDescent="0.3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169.85</v>
      </c>
      <c r="P344">
        <f t="shared" si="26"/>
        <v>169.85</v>
      </c>
      <c r="Q344" s="12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3.2" hidden="1" x14ac:dyDescent="0.3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58.41</v>
      </c>
      <c r="P345">
        <f t="shared" si="26"/>
        <v>58.41</v>
      </c>
      <c r="Q345" s="12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3.2" hidden="1" x14ac:dyDescent="0.3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119.99</v>
      </c>
      <c r="P346">
        <f t="shared" si="26"/>
        <v>119.99</v>
      </c>
      <c r="Q346" s="12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3.2" hidden="1" x14ac:dyDescent="0.3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99.86</v>
      </c>
      <c r="P347">
        <f t="shared" si="26"/>
        <v>99.86</v>
      </c>
      <c r="Q347" s="12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3.2" hidden="1" x14ac:dyDescent="0.3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90.58</v>
      </c>
      <c r="P348">
        <f t="shared" si="26"/>
        <v>90.58</v>
      </c>
      <c r="Q348" s="12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3.2" hidden="1" x14ac:dyDescent="0.3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117.77</v>
      </c>
      <c r="P349">
        <f t="shared" si="26"/>
        <v>117.77</v>
      </c>
      <c r="Q349" s="12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3.2" hidden="1" x14ac:dyDescent="0.3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86.55</v>
      </c>
      <c r="P350">
        <f t="shared" si="26"/>
        <v>86.55</v>
      </c>
      <c r="Q350" s="12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3.2" hidden="1" x14ac:dyDescent="0.3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71.900000000000006</v>
      </c>
      <c r="P351">
        <f t="shared" si="26"/>
        <v>71.900000000000006</v>
      </c>
      <c r="Q351" s="12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3.2" hidden="1" x14ac:dyDescent="0.3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129.82</v>
      </c>
      <c r="P352">
        <f t="shared" si="26"/>
        <v>129.82</v>
      </c>
      <c r="Q352" s="12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3.2" hidden="1" x14ac:dyDescent="0.3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44.91</v>
      </c>
      <c r="P353">
        <f t="shared" si="26"/>
        <v>44.91</v>
      </c>
      <c r="Q353" s="12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3.2" hidden="1" x14ac:dyDescent="0.3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40.76</v>
      </c>
      <c r="P354">
        <f t="shared" si="26"/>
        <v>40.76</v>
      </c>
      <c r="Q354" s="12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3.2" hidden="1" x14ac:dyDescent="0.3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103.52</v>
      </c>
      <c r="P355">
        <f t="shared" si="26"/>
        <v>103.52</v>
      </c>
      <c r="Q355" s="12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3.2" hidden="1" x14ac:dyDescent="0.3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125.45</v>
      </c>
      <c r="P356">
        <f t="shared" si="26"/>
        <v>125.45</v>
      </c>
      <c r="Q356" s="12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3.2" hidden="1" x14ac:dyDescent="0.3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246.61</v>
      </c>
      <c r="P357">
        <f t="shared" si="26"/>
        <v>246.61</v>
      </c>
      <c r="Q357" s="12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3.2" hidden="1" x14ac:dyDescent="0.3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79.400000000000006</v>
      </c>
      <c r="P358">
        <f t="shared" si="26"/>
        <v>79.400000000000006</v>
      </c>
      <c r="Q358" s="12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3.2" hidden="1" x14ac:dyDescent="0.3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86.14</v>
      </c>
      <c r="P359">
        <f t="shared" si="26"/>
        <v>86.14</v>
      </c>
      <c r="Q359" s="12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3.2" hidden="1" x14ac:dyDescent="0.3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193.05</v>
      </c>
      <c r="P360">
        <f t="shared" si="26"/>
        <v>193.05</v>
      </c>
      <c r="Q360" s="12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3.2" hidden="1" x14ac:dyDescent="0.3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84.02</v>
      </c>
      <c r="P361">
        <f t="shared" si="26"/>
        <v>84.02</v>
      </c>
      <c r="Q361" s="12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3.2" hidden="1" x14ac:dyDescent="0.3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139.83000000000001</v>
      </c>
      <c r="P362">
        <f t="shared" si="26"/>
        <v>139.83000000000001</v>
      </c>
      <c r="Q362" s="12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3.2" hidden="1" x14ac:dyDescent="0.3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109.82</v>
      </c>
      <c r="P363">
        <f t="shared" si="26"/>
        <v>109.82</v>
      </c>
      <c r="Q363" s="12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57.6" hidden="1" x14ac:dyDescent="0.3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139.53</v>
      </c>
      <c r="P364">
        <f t="shared" si="26"/>
        <v>139.53</v>
      </c>
      <c r="Q364" s="12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57.6" hidden="1" x14ac:dyDescent="0.3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347.85</v>
      </c>
      <c r="P365">
        <f t="shared" si="26"/>
        <v>347.85</v>
      </c>
      <c r="Q365" s="12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3.2" hidden="1" x14ac:dyDescent="0.3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68.239999999999995</v>
      </c>
      <c r="P366">
        <f t="shared" si="26"/>
        <v>68.239999999999995</v>
      </c>
      <c r="Q366" s="12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3.2" hidden="1" x14ac:dyDescent="0.3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239.94</v>
      </c>
      <c r="P367">
        <f t="shared" si="26"/>
        <v>239.94</v>
      </c>
      <c r="Q367" s="12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3.2" hidden="1" x14ac:dyDescent="0.3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287.31</v>
      </c>
      <c r="P368">
        <f t="shared" si="26"/>
        <v>287.31</v>
      </c>
      <c r="Q368" s="12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3.2" hidden="1" x14ac:dyDescent="0.3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86.85</v>
      </c>
      <c r="P369">
        <f t="shared" si="26"/>
        <v>86.85</v>
      </c>
      <c r="Q369" s="12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3.2" hidden="1" x14ac:dyDescent="0.3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81.849999999999994</v>
      </c>
      <c r="P370">
        <f t="shared" si="26"/>
        <v>81.849999999999994</v>
      </c>
      <c r="Q370" s="12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3.2" hidden="1" x14ac:dyDescent="0.3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42.87</v>
      </c>
      <c r="P371">
        <f t="shared" si="26"/>
        <v>42.87</v>
      </c>
      <c r="Q371" s="12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3.2" hidden="1" x14ac:dyDescent="0.3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709.42</v>
      </c>
      <c r="P372">
        <f t="shared" si="26"/>
        <v>709.42</v>
      </c>
      <c r="Q372" s="12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3.2" hidden="1" x14ac:dyDescent="0.3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161.26</v>
      </c>
      <c r="P373">
        <f t="shared" si="26"/>
        <v>161.26</v>
      </c>
      <c r="Q373" s="12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28.8" hidden="1" x14ac:dyDescent="0.3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41.78</v>
      </c>
      <c r="P374">
        <f t="shared" si="26"/>
        <v>41.78</v>
      </c>
      <c r="Q374" s="12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3.2" hidden="1" x14ac:dyDescent="0.3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89.89</v>
      </c>
      <c r="P375">
        <f t="shared" si="26"/>
        <v>89.89</v>
      </c>
      <c r="Q375" s="12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3.2" hidden="1" x14ac:dyDescent="0.3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45.05</v>
      </c>
      <c r="P376">
        <f t="shared" si="26"/>
        <v>45.05</v>
      </c>
      <c r="Q376" s="12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3.2" hidden="1" x14ac:dyDescent="0.3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42.86</v>
      </c>
      <c r="P377">
        <f t="shared" si="26"/>
        <v>42.86</v>
      </c>
      <c r="Q377" s="12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3.2" hidden="1" x14ac:dyDescent="0.3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54.08</v>
      </c>
      <c r="P378">
        <f t="shared" si="26"/>
        <v>54.08</v>
      </c>
      <c r="Q378" s="12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3.2" hidden="1" x14ac:dyDescent="0.3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103.22</v>
      </c>
      <c r="P379">
        <f t="shared" si="26"/>
        <v>103.22</v>
      </c>
      <c r="Q379" s="12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57.6" hidden="1" x14ac:dyDescent="0.3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40.4</v>
      </c>
      <c r="P380">
        <f t="shared" si="26"/>
        <v>40.4</v>
      </c>
      <c r="Q380" s="12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3.2" hidden="1" x14ac:dyDescent="0.3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116.86</v>
      </c>
      <c r="P381">
        <f t="shared" si="26"/>
        <v>116.86</v>
      </c>
      <c r="Q381" s="12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57.6" hidden="1" x14ac:dyDescent="0.3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115.51</v>
      </c>
      <c r="P382">
        <f t="shared" si="26"/>
        <v>115.51</v>
      </c>
      <c r="Q382" s="12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3.2" hidden="1" x14ac:dyDescent="0.3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104.31</v>
      </c>
      <c r="P383">
        <f t="shared" si="26"/>
        <v>104.31</v>
      </c>
      <c r="Q383" s="12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57.6" hidden="1" x14ac:dyDescent="0.3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69.77</v>
      </c>
      <c r="P384">
        <f t="shared" si="26"/>
        <v>69.77</v>
      </c>
      <c r="Q384" s="12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3.2" hidden="1" x14ac:dyDescent="0.3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43.02</v>
      </c>
      <c r="P385">
        <f t="shared" si="26"/>
        <v>43.02</v>
      </c>
      <c r="Q385" s="12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3.2" hidden="1" x14ac:dyDescent="0.3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58.54</v>
      </c>
      <c r="P386">
        <f t="shared" si="26"/>
        <v>58.54</v>
      </c>
      <c r="Q386" s="12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3.2" hidden="1" x14ac:dyDescent="0.3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IFERROR(ROUND(E387/L387,2),0)</f>
        <v>111.8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hidden="1" x14ac:dyDescent="0.3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46.23</v>
      </c>
      <c r="P388">
        <f t="shared" si="31"/>
        <v>46.23</v>
      </c>
      <c r="Q388" s="12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57.6" hidden="1" x14ac:dyDescent="0.3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144.69</v>
      </c>
      <c r="P389">
        <f t="shared" si="31"/>
        <v>144.69</v>
      </c>
      <c r="Q389" s="12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3.2" hidden="1" x14ac:dyDescent="0.3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88.85</v>
      </c>
      <c r="P390">
        <f t="shared" si="31"/>
        <v>88.85</v>
      </c>
      <c r="Q390" s="12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57.6" hidden="1" x14ac:dyDescent="0.3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81.75</v>
      </c>
      <c r="P391">
        <f t="shared" si="31"/>
        <v>81.75</v>
      </c>
      <c r="Q391" s="12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3.2" hidden="1" x14ac:dyDescent="0.3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71.430000000000007</v>
      </c>
      <c r="P392">
        <f t="shared" si="31"/>
        <v>71.430000000000007</v>
      </c>
      <c r="Q392" s="12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3.2" hidden="1" x14ac:dyDescent="0.3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104.26</v>
      </c>
      <c r="P393">
        <f t="shared" si="31"/>
        <v>104.26</v>
      </c>
      <c r="Q393" s="12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3.2" hidden="1" x14ac:dyDescent="0.3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90.62</v>
      </c>
      <c r="P394">
        <f t="shared" si="31"/>
        <v>90.62</v>
      </c>
      <c r="Q394" s="12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3.2" hidden="1" x14ac:dyDescent="0.3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157.33000000000001</v>
      </c>
      <c r="P395">
        <f t="shared" si="31"/>
        <v>157.33000000000001</v>
      </c>
      <c r="Q395" s="12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3.2" hidden="1" x14ac:dyDescent="0.3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105.18</v>
      </c>
      <c r="P396">
        <f t="shared" si="31"/>
        <v>105.18</v>
      </c>
      <c r="Q396" s="12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3.2" hidden="1" x14ac:dyDescent="0.3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58.72</v>
      </c>
      <c r="P397">
        <f t="shared" si="31"/>
        <v>58.72</v>
      </c>
      <c r="Q397" s="12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3.2" hidden="1" x14ac:dyDescent="0.3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81.63</v>
      </c>
      <c r="P398">
        <f t="shared" si="31"/>
        <v>81.63</v>
      </c>
      <c r="Q398" s="12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57.6" hidden="1" x14ac:dyDescent="0.3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56.46</v>
      </c>
      <c r="P399">
        <f t="shared" si="31"/>
        <v>56.46</v>
      </c>
      <c r="Q399" s="12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3.2" hidden="1" x14ac:dyDescent="0.3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140.1</v>
      </c>
      <c r="P400">
        <f t="shared" si="31"/>
        <v>140.1</v>
      </c>
      <c r="Q400" s="12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3.2" hidden="1" x14ac:dyDescent="0.3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224.85</v>
      </c>
      <c r="P401">
        <f t="shared" si="31"/>
        <v>224.85</v>
      </c>
      <c r="Q401" s="12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3.2" hidden="1" x14ac:dyDescent="0.3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181.13</v>
      </c>
      <c r="P402">
        <f t="shared" si="31"/>
        <v>181.13</v>
      </c>
      <c r="Q402" s="12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3.2" hidden="1" x14ac:dyDescent="0.3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711.04</v>
      </c>
      <c r="P403">
        <f t="shared" si="31"/>
        <v>711.04</v>
      </c>
      <c r="Q403" s="12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3.2" hidden="1" x14ac:dyDescent="0.3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65.88</v>
      </c>
      <c r="P404">
        <f t="shared" si="31"/>
        <v>65.88</v>
      </c>
      <c r="Q404" s="12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3.2" hidden="1" x14ac:dyDescent="0.3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75.19</v>
      </c>
      <c r="P405">
        <f t="shared" si="31"/>
        <v>75.19</v>
      </c>
      <c r="Q405" s="12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3.2" hidden="1" x14ac:dyDescent="0.3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133.13999999999999</v>
      </c>
      <c r="P406">
        <f t="shared" si="31"/>
        <v>133.13999999999999</v>
      </c>
      <c r="Q406" s="12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28.8" hidden="1" x14ac:dyDescent="0.3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55.2</v>
      </c>
      <c r="P407">
        <f t="shared" si="31"/>
        <v>55.2</v>
      </c>
      <c r="Q407" s="12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3.2" hidden="1" x14ac:dyDescent="0.3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86.16</v>
      </c>
      <c r="P408">
        <f t="shared" si="31"/>
        <v>86.16</v>
      </c>
      <c r="Q408" s="12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3.2" hidden="1" x14ac:dyDescent="0.3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92.32</v>
      </c>
      <c r="P409">
        <f t="shared" si="31"/>
        <v>92.32</v>
      </c>
      <c r="Q409" s="12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3.2" hidden="1" x14ac:dyDescent="0.3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160.16</v>
      </c>
      <c r="P410">
        <f t="shared" si="31"/>
        <v>160.16</v>
      </c>
      <c r="Q410" s="12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3.2" hidden="1" x14ac:dyDescent="0.3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45.6</v>
      </c>
      <c r="P411">
        <f t="shared" si="31"/>
        <v>45.6</v>
      </c>
      <c r="Q411" s="12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3.2" hidden="1" x14ac:dyDescent="0.3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183.29</v>
      </c>
      <c r="P412">
        <f t="shared" si="31"/>
        <v>183.29</v>
      </c>
      <c r="Q412" s="12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3.2" hidden="1" x14ac:dyDescent="0.3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125.79</v>
      </c>
      <c r="P413">
        <f t="shared" si="31"/>
        <v>125.79</v>
      </c>
      <c r="Q413" s="12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3.2" hidden="1" x14ac:dyDescent="0.3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57.65</v>
      </c>
      <c r="P414">
        <f t="shared" si="31"/>
        <v>57.65</v>
      </c>
      <c r="Q414" s="12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3.2" hidden="1" x14ac:dyDescent="0.3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78.66</v>
      </c>
      <c r="P415">
        <f t="shared" si="31"/>
        <v>78.66</v>
      </c>
      <c r="Q415" s="12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3.2" hidden="1" x14ac:dyDescent="0.3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91.48</v>
      </c>
      <c r="P416">
        <f t="shared" si="31"/>
        <v>91.48</v>
      </c>
      <c r="Q416" s="12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57.6" hidden="1" x14ac:dyDescent="0.3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68.099999999999994</v>
      </c>
      <c r="P417">
        <f t="shared" si="31"/>
        <v>68.099999999999994</v>
      </c>
      <c r="Q417" s="12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3.2" hidden="1" x14ac:dyDescent="0.3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48.09</v>
      </c>
      <c r="P418">
        <f t="shared" si="31"/>
        <v>48.09</v>
      </c>
      <c r="Q418" s="12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3.2" hidden="1" x14ac:dyDescent="0.3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202.42</v>
      </c>
      <c r="P419">
        <f t="shared" si="31"/>
        <v>202.42</v>
      </c>
      <c r="Q419" s="12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3.2" hidden="1" x14ac:dyDescent="0.3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216.75</v>
      </c>
      <c r="P420">
        <f t="shared" si="31"/>
        <v>216.75</v>
      </c>
      <c r="Q420" s="12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3.2" hidden="1" x14ac:dyDescent="0.3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110.07</v>
      </c>
      <c r="P421">
        <f t="shared" si="31"/>
        <v>110.07</v>
      </c>
      <c r="Q421" s="12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3.2" hidden="1" x14ac:dyDescent="0.3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4.83</v>
      </c>
      <c r="P422">
        <f t="shared" si="31"/>
        <v>4.83</v>
      </c>
      <c r="Q422" s="12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3.2" hidden="1" x14ac:dyDescent="0.3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50.17</v>
      </c>
      <c r="P423">
        <f t="shared" si="31"/>
        <v>50.17</v>
      </c>
      <c r="Q423" s="12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3.2" hidden="1" x14ac:dyDescent="0.3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35.83</v>
      </c>
      <c r="P424">
        <f t="shared" si="31"/>
        <v>35.83</v>
      </c>
      <c r="Q424" s="12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3.2" hidden="1" x14ac:dyDescent="0.3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11.77</v>
      </c>
      <c r="P425">
        <f t="shared" si="31"/>
        <v>11.77</v>
      </c>
      <c r="Q425" s="12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3.2" hidden="1" x14ac:dyDescent="0.3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40.78</v>
      </c>
      <c r="P426">
        <f t="shared" si="31"/>
        <v>40.78</v>
      </c>
      <c r="Q426" s="12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3.2" hidden="1" x14ac:dyDescent="0.3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3</v>
      </c>
      <c r="P427">
        <f t="shared" si="31"/>
        <v>3</v>
      </c>
      <c r="Q427" s="12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3.2" hidden="1" x14ac:dyDescent="0.3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16.63</v>
      </c>
      <c r="P428">
        <f t="shared" si="31"/>
        <v>16.63</v>
      </c>
      <c r="Q428" s="12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57.6" hidden="1" x14ac:dyDescent="0.3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28.8" hidden="1" x14ac:dyDescent="0.3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52</v>
      </c>
      <c r="P430">
        <f t="shared" si="31"/>
        <v>52</v>
      </c>
      <c r="Q430" s="12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57.6" hidden="1" x14ac:dyDescent="0.3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3.2" hidden="1" x14ac:dyDescent="0.3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4.8</v>
      </c>
      <c r="P432">
        <f t="shared" si="31"/>
        <v>4.8</v>
      </c>
      <c r="Q432" s="12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3.2" hidden="1" x14ac:dyDescent="0.3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51.88</v>
      </c>
      <c r="P433">
        <f t="shared" si="31"/>
        <v>51.88</v>
      </c>
      <c r="Q433" s="12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57.6" hidden="1" x14ac:dyDescent="0.3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71.25</v>
      </c>
      <c r="P434">
        <f t="shared" si="31"/>
        <v>71.25</v>
      </c>
      <c r="Q434" s="12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57.6" hidden="1" x14ac:dyDescent="0.3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57.6" hidden="1" x14ac:dyDescent="0.3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62.5</v>
      </c>
      <c r="P436">
        <f t="shared" si="31"/>
        <v>62.5</v>
      </c>
      <c r="Q436" s="12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57.6" hidden="1" x14ac:dyDescent="0.3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1</v>
      </c>
      <c r="P437">
        <f t="shared" si="31"/>
        <v>1</v>
      </c>
      <c r="Q437" s="12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3.2" hidden="1" x14ac:dyDescent="0.3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3.2" hidden="1" x14ac:dyDescent="0.3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3.2" hidden="1" x14ac:dyDescent="0.3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170.55</v>
      </c>
      <c r="P440">
        <f t="shared" si="31"/>
        <v>170.55</v>
      </c>
      <c r="Q440" s="12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3.2" hidden="1" x14ac:dyDescent="0.3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3.2" hidden="1" x14ac:dyDescent="0.3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5</v>
      </c>
      <c r="P442">
        <f t="shared" si="31"/>
        <v>5</v>
      </c>
      <c r="Q442" s="12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3.2" hidden="1" x14ac:dyDescent="0.3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idden="1" x14ac:dyDescent="0.3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393.59</v>
      </c>
      <c r="P444">
        <f t="shared" si="31"/>
        <v>393.59</v>
      </c>
      <c r="Q444" s="12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3.2" hidden="1" x14ac:dyDescent="0.3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5</v>
      </c>
      <c r="P445">
        <f t="shared" si="31"/>
        <v>5</v>
      </c>
      <c r="Q445" s="12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3.2" hidden="1" x14ac:dyDescent="0.3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50</v>
      </c>
      <c r="P446">
        <f t="shared" si="31"/>
        <v>50</v>
      </c>
      <c r="Q446" s="12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3.2" hidden="1" x14ac:dyDescent="0.3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1</v>
      </c>
      <c r="P447">
        <f t="shared" si="31"/>
        <v>1</v>
      </c>
      <c r="Q447" s="12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3.2" hidden="1" x14ac:dyDescent="0.3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47.88</v>
      </c>
      <c r="P448">
        <f t="shared" si="31"/>
        <v>47.88</v>
      </c>
      <c r="Q448" s="12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3.2" hidden="1" x14ac:dyDescent="0.3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5</v>
      </c>
      <c r="P449">
        <f t="shared" si="31"/>
        <v>5</v>
      </c>
      <c r="Q449" s="12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3.2" hidden="1" x14ac:dyDescent="0.3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20.5</v>
      </c>
      <c r="P450">
        <f t="shared" si="31"/>
        <v>20.5</v>
      </c>
      <c r="Q450" s="12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3.2" hidden="1" x14ac:dyDescent="0.3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IFERROR(ROUND(E451/L451,2),0)</f>
        <v>9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hidden="1" x14ac:dyDescent="0.3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56.57</v>
      </c>
      <c r="P452">
        <f t="shared" si="36"/>
        <v>56.57</v>
      </c>
      <c r="Q452" s="12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3.2" hidden="1" x14ac:dyDescent="0.3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28.8" hidden="1" x14ac:dyDescent="0.3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40</v>
      </c>
      <c r="P454">
        <f t="shared" si="36"/>
        <v>40</v>
      </c>
      <c r="Q454" s="12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3.2" hidden="1" x14ac:dyDescent="0.3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13</v>
      </c>
      <c r="P455">
        <f t="shared" si="36"/>
        <v>13</v>
      </c>
      <c r="Q455" s="12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3.2" hidden="1" x14ac:dyDescent="0.3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16.399999999999999</v>
      </c>
      <c r="P456">
        <f t="shared" si="36"/>
        <v>16.399999999999999</v>
      </c>
      <c r="Q456" s="12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3.2" hidden="1" x14ac:dyDescent="0.3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22.5</v>
      </c>
      <c r="P457">
        <f t="shared" si="36"/>
        <v>22.5</v>
      </c>
      <c r="Q457" s="12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3.2" hidden="1" x14ac:dyDescent="0.3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20.329999999999998</v>
      </c>
      <c r="P458">
        <f t="shared" si="36"/>
        <v>20.329999999999998</v>
      </c>
      <c r="Q458" s="12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3.2" hidden="1" x14ac:dyDescent="0.3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3.2" hidden="1" x14ac:dyDescent="0.3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16.760000000000002</v>
      </c>
      <c r="P460">
        <f t="shared" si="36"/>
        <v>16.760000000000002</v>
      </c>
      <c r="Q460" s="12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3.2" hidden="1" x14ac:dyDescent="0.3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25</v>
      </c>
      <c r="P461">
        <f t="shared" si="36"/>
        <v>25</v>
      </c>
      <c r="Q461" s="12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28.8" hidden="1" x14ac:dyDescent="0.3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12.5</v>
      </c>
      <c r="P462">
        <f t="shared" si="36"/>
        <v>12.5</v>
      </c>
      <c r="Q462" s="12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3.2" hidden="1" x14ac:dyDescent="0.3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3.2" hidden="1" x14ac:dyDescent="0.3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3.2" hidden="1" x14ac:dyDescent="0.3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113.64</v>
      </c>
      <c r="P465">
        <f t="shared" si="36"/>
        <v>113.64</v>
      </c>
      <c r="Q465" s="12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28.8" hidden="1" x14ac:dyDescent="0.3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1</v>
      </c>
      <c r="P466">
        <f t="shared" si="36"/>
        <v>1</v>
      </c>
      <c r="Q466" s="12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idden="1" x14ac:dyDescent="0.3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17.25</v>
      </c>
      <c r="P467">
        <f t="shared" si="36"/>
        <v>17.25</v>
      </c>
      <c r="Q467" s="12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3.2" hidden="1" x14ac:dyDescent="0.3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15.2</v>
      </c>
      <c r="P468">
        <f t="shared" si="36"/>
        <v>15.2</v>
      </c>
      <c r="Q468" s="12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3.2" hidden="1" x14ac:dyDescent="0.3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110.64</v>
      </c>
      <c r="P469">
        <f t="shared" si="36"/>
        <v>110.64</v>
      </c>
      <c r="Q469" s="12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3.2" hidden="1" x14ac:dyDescent="0.3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28.8" hidden="1" x14ac:dyDescent="0.3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3.2" hidden="1" x14ac:dyDescent="0.3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25.5</v>
      </c>
      <c r="P472">
        <f t="shared" si="36"/>
        <v>25.5</v>
      </c>
      <c r="Q472" s="12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57.6" hidden="1" x14ac:dyDescent="0.3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38.479999999999997</v>
      </c>
      <c r="P473">
        <f t="shared" si="36"/>
        <v>38.479999999999997</v>
      </c>
      <c r="Q473" s="12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3.2" hidden="1" x14ac:dyDescent="0.3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28.2</v>
      </c>
      <c r="P474">
        <f t="shared" si="36"/>
        <v>28.2</v>
      </c>
      <c r="Q474" s="12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3.2" hidden="1" x14ac:dyDescent="0.3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61.5</v>
      </c>
      <c r="P475">
        <f t="shared" si="36"/>
        <v>61.5</v>
      </c>
      <c r="Q475" s="12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3.2" hidden="1" x14ac:dyDescent="0.3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1</v>
      </c>
      <c r="P476">
        <f t="shared" si="36"/>
        <v>1</v>
      </c>
      <c r="Q476" s="12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57.6" hidden="1" x14ac:dyDescent="0.3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28.8" hidden="1" x14ac:dyDescent="0.3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39.57</v>
      </c>
      <c r="P478">
        <f t="shared" si="36"/>
        <v>39.57</v>
      </c>
      <c r="Q478" s="12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57.6" hidden="1" x14ac:dyDescent="0.3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3.2" hidden="1" x14ac:dyDescent="0.3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3.2" hidden="1" x14ac:dyDescent="0.3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88.8</v>
      </c>
      <c r="P481">
        <f t="shared" si="36"/>
        <v>88.8</v>
      </c>
      <c r="Q481" s="12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3.2" hidden="1" x14ac:dyDescent="0.3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55.46</v>
      </c>
      <c r="P482">
        <f t="shared" si="36"/>
        <v>55.46</v>
      </c>
      <c r="Q482" s="12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3.2" hidden="1" x14ac:dyDescent="0.3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87.14</v>
      </c>
      <c r="P483">
        <f t="shared" si="36"/>
        <v>87.14</v>
      </c>
      <c r="Q483" s="12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3.2" hidden="1" x14ac:dyDescent="0.3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10</v>
      </c>
      <c r="P484">
        <f t="shared" si="36"/>
        <v>10</v>
      </c>
      <c r="Q484" s="12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57.6" hidden="1" x14ac:dyDescent="0.3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51.22</v>
      </c>
      <c r="P485">
        <f t="shared" si="36"/>
        <v>51.22</v>
      </c>
      <c r="Q485" s="12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57.6" hidden="1" x14ac:dyDescent="0.3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13.55</v>
      </c>
      <c r="P486">
        <f t="shared" si="36"/>
        <v>13.55</v>
      </c>
      <c r="Q486" s="12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3.2" hidden="1" x14ac:dyDescent="0.3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66.52</v>
      </c>
      <c r="P487">
        <f t="shared" si="36"/>
        <v>66.52</v>
      </c>
      <c r="Q487" s="12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3.2" hidden="1" x14ac:dyDescent="0.3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50</v>
      </c>
      <c r="P488">
        <f t="shared" si="36"/>
        <v>50</v>
      </c>
      <c r="Q488" s="12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3.2" hidden="1" x14ac:dyDescent="0.3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3.2" hidden="1" x14ac:dyDescent="0.3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3.2" hidden="1" x14ac:dyDescent="0.3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71.67</v>
      </c>
      <c r="P491">
        <f t="shared" si="36"/>
        <v>71.67</v>
      </c>
      <c r="Q491" s="12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idden="1" x14ac:dyDescent="0.3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3.2" hidden="1" x14ac:dyDescent="0.3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3.2" hidden="1" x14ac:dyDescent="0.3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3.2" hidden="1" x14ac:dyDescent="0.3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3.2" hidden="1" x14ac:dyDescent="0.3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10.33</v>
      </c>
      <c r="P496">
        <f t="shared" si="36"/>
        <v>10.33</v>
      </c>
      <c r="Q496" s="12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3.2" hidden="1" x14ac:dyDescent="0.3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28.8" hidden="1" x14ac:dyDescent="0.3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1</v>
      </c>
      <c r="P498">
        <f t="shared" si="36"/>
        <v>1</v>
      </c>
      <c r="Q498" s="12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idden="1" x14ac:dyDescent="0.3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10</v>
      </c>
      <c r="P499">
        <f t="shared" si="36"/>
        <v>10</v>
      </c>
      <c r="Q499" s="12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3.2" hidden="1" x14ac:dyDescent="0.3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136.09</v>
      </c>
      <c r="P500">
        <f t="shared" si="36"/>
        <v>136.09</v>
      </c>
      <c r="Q500" s="12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57.6" hidden="1" x14ac:dyDescent="0.3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73.459999999999994</v>
      </c>
      <c r="P501">
        <f t="shared" si="36"/>
        <v>73.459999999999994</v>
      </c>
      <c r="Q501" s="12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57.6" hidden="1" x14ac:dyDescent="0.3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53.75</v>
      </c>
      <c r="P502">
        <f t="shared" si="36"/>
        <v>53.75</v>
      </c>
      <c r="Q502" s="12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3.2" hidden="1" x14ac:dyDescent="0.3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57.6" hidden="1" x14ac:dyDescent="0.3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57.5</v>
      </c>
      <c r="P504">
        <f t="shared" si="36"/>
        <v>57.5</v>
      </c>
      <c r="Q504" s="12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3.2" hidden="1" x14ac:dyDescent="0.3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12.67</v>
      </c>
      <c r="P505">
        <f t="shared" si="36"/>
        <v>12.67</v>
      </c>
      <c r="Q505" s="12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3.2" hidden="1" x14ac:dyDescent="0.3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67</v>
      </c>
      <c r="P506">
        <f t="shared" si="36"/>
        <v>67</v>
      </c>
      <c r="Q506" s="12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3.2" hidden="1" x14ac:dyDescent="0.3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3.71</v>
      </c>
      <c r="P507">
        <f t="shared" si="36"/>
        <v>3.71</v>
      </c>
      <c r="Q507" s="12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3.2" hidden="1" x14ac:dyDescent="0.3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250</v>
      </c>
      <c r="P508">
        <f t="shared" si="36"/>
        <v>250</v>
      </c>
      <c r="Q508" s="12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3.2" hidden="1" x14ac:dyDescent="0.3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64</v>
      </c>
      <c r="P509">
        <f t="shared" si="36"/>
        <v>64</v>
      </c>
      <c r="Q509" s="12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57.6" hidden="1" x14ac:dyDescent="0.3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133.33000000000001</v>
      </c>
      <c r="P510">
        <f t="shared" si="36"/>
        <v>133.33000000000001</v>
      </c>
      <c r="Q510" s="12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3.2" hidden="1" x14ac:dyDescent="0.3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10</v>
      </c>
      <c r="P511">
        <f t="shared" si="36"/>
        <v>10</v>
      </c>
      <c r="Q511" s="12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3.2" hidden="1" x14ac:dyDescent="0.3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3.2" hidden="1" x14ac:dyDescent="0.3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30</v>
      </c>
      <c r="P513">
        <f t="shared" si="36"/>
        <v>30</v>
      </c>
      <c r="Q513" s="12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3.2" hidden="1" x14ac:dyDescent="0.3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5.5</v>
      </c>
      <c r="P514">
        <f t="shared" si="36"/>
        <v>5.5</v>
      </c>
      <c r="Q514" s="12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28.8" hidden="1" x14ac:dyDescent="0.3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IFERROR(ROUND(E515/L515,2),0)</f>
        <v>102.38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hidden="1" x14ac:dyDescent="0.3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16.670000000000002</v>
      </c>
      <c r="P516">
        <f t="shared" si="41"/>
        <v>16.670000000000002</v>
      </c>
      <c r="Q516" s="12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3.2" hidden="1" x14ac:dyDescent="0.3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725.03</v>
      </c>
      <c r="P517">
        <f t="shared" si="41"/>
        <v>725.03</v>
      </c>
      <c r="Q517" s="12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28.8" hidden="1" x14ac:dyDescent="0.3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3.2" hidden="1" x14ac:dyDescent="0.3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68.33</v>
      </c>
      <c r="P519">
        <f t="shared" si="41"/>
        <v>68.33</v>
      </c>
      <c r="Q519" s="12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3.2" hidden="1" x14ac:dyDescent="0.3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3.2" hidden="1" x14ac:dyDescent="0.3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39.229999999999997</v>
      </c>
      <c r="P521">
        <f t="shared" si="41"/>
        <v>39.229999999999997</v>
      </c>
      <c r="Q521" s="12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3.2" x14ac:dyDescent="0.3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150.15</v>
      </c>
      <c r="P522">
        <f t="shared" si="41"/>
        <v>150.15</v>
      </c>
      <c r="Q522" s="12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3.2" x14ac:dyDescent="0.3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93.43</v>
      </c>
      <c r="P523">
        <f t="shared" si="41"/>
        <v>93.43</v>
      </c>
      <c r="Q523" s="12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3.2" x14ac:dyDescent="0.3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110.97</v>
      </c>
      <c r="P524">
        <f t="shared" si="41"/>
        <v>110.97</v>
      </c>
      <c r="Q524" s="12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3.2" x14ac:dyDescent="0.3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71.790000000000006</v>
      </c>
      <c r="P525">
        <f t="shared" si="41"/>
        <v>71.790000000000006</v>
      </c>
      <c r="Q525" s="12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3.2" x14ac:dyDescent="0.3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29.26</v>
      </c>
      <c r="P526">
        <f t="shared" si="41"/>
        <v>29.26</v>
      </c>
      <c r="Q526" s="12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57.6" x14ac:dyDescent="0.3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1000</v>
      </c>
      <c r="P527">
        <f t="shared" si="41"/>
        <v>1000</v>
      </c>
      <c r="Q527" s="12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3.2" x14ac:dyDescent="0.3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74.349999999999994</v>
      </c>
      <c r="P528">
        <f t="shared" si="41"/>
        <v>74.349999999999994</v>
      </c>
      <c r="Q528" s="12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57.6" x14ac:dyDescent="0.3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63.83</v>
      </c>
      <c r="P529">
        <f t="shared" si="41"/>
        <v>63.83</v>
      </c>
      <c r="Q529" s="12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28.8" x14ac:dyDescent="0.3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44.33</v>
      </c>
      <c r="P530">
        <f t="shared" si="41"/>
        <v>44.33</v>
      </c>
      <c r="Q530" s="12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3.2" x14ac:dyDescent="0.3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86.94</v>
      </c>
      <c r="P531">
        <f t="shared" si="41"/>
        <v>86.94</v>
      </c>
      <c r="Q531" s="12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3.2" x14ac:dyDescent="0.3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126.55</v>
      </c>
      <c r="P532">
        <f t="shared" si="41"/>
        <v>126.55</v>
      </c>
      <c r="Q532" s="12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3.2" x14ac:dyDescent="0.3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129.03</v>
      </c>
      <c r="P533">
        <f t="shared" si="41"/>
        <v>129.03</v>
      </c>
      <c r="Q533" s="12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3.2" x14ac:dyDescent="0.3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71.239999999999995</v>
      </c>
      <c r="P534">
        <f t="shared" si="41"/>
        <v>71.239999999999995</v>
      </c>
      <c r="Q534" s="12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3.2" x14ac:dyDescent="0.3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117.88</v>
      </c>
      <c r="P535">
        <f t="shared" si="41"/>
        <v>117.88</v>
      </c>
      <c r="Q535" s="12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3.2" x14ac:dyDescent="0.3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327.08</v>
      </c>
      <c r="P536">
        <f t="shared" si="41"/>
        <v>327.08</v>
      </c>
      <c r="Q536" s="12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3.2" x14ac:dyDescent="0.3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34.75</v>
      </c>
      <c r="P537">
        <f t="shared" si="41"/>
        <v>34.75</v>
      </c>
      <c r="Q537" s="12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57.6" x14ac:dyDescent="0.3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100.06</v>
      </c>
      <c r="P538">
        <f t="shared" si="41"/>
        <v>100.06</v>
      </c>
      <c r="Q538" s="12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3.2" x14ac:dyDescent="0.3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40.85</v>
      </c>
      <c r="P539">
        <f t="shared" si="41"/>
        <v>40.85</v>
      </c>
      <c r="Q539" s="12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3.2" x14ac:dyDescent="0.3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252.02</v>
      </c>
      <c r="P540">
        <f t="shared" si="41"/>
        <v>252.02</v>
      </c>
      <c r="Q540" s="12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3.2" x14ac:dyDescent="0.3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25.16</v>
      </c>
      <c r="P541">
        <f t="shared" si="41"/>
        <v>25.16</v>
      </c>
      <c r="Q541" s="12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57.6" hidden="1" x14ac:dyDescent="0.3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1</v>
      </c>
      <c r="P542">
        <f t="shared" si="41"/>
        <v>1</v>
      </c>
      <c r="Q542" s="12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3.2" hidden="1" x14ac:dyDescent="0.3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25</v>
      </c>
      <c r="P543">
        <f t="shared" si="41"/>
        <v>25</v>
      </c>
      <c r="Q543" s="12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3.2" hidden="1" x14ac:dyDescent="0.3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1</v>
      </c>
      <c r="P544">
        <f t="shared" si="41"/>
        <v>1</v>
      </c>
      <c r="Q544" s="12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3.2" hidden="1" x14ac:dyDescent="0.3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35</v>
      </c>
      <c r="P545">
        <f t="shared" si="41"/>
        <v>35</v>
      </c>
      <c r="Q545" s="12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3.2" hidden="1" x14ac:dyDescent="0.3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3</v>
      </c>
      <c r="P546">
        <f t="shared" si="41"/>
        <v>3</v>
      </c>
      <c r="Q546" s="12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3.2" hidden="1" x14ac:dyDescent="0.3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402.71</v>
      </c>
      <c r="P547">
        <f t="shared" si="41"/>
        <v>402.71</v>
      </c>
      <c r="Q547" s="12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3.2" hidden="1" x14ac:dyDescent="0.3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26</v>
      </c>
      <c r="P548">
        <f t="shared" si="41"/>
        <v>26</v>
      </c>
      <c r="Q548" s="12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57.6" hidden="1" x14ac:dyDescent="0.3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3.2" hidden="1" x14ac:dyDescent="0.3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9</v>
      </c>
      <c r="P550">
        <f t="shared" si="41"/>
        <v>9</v>
      </c>
      <c r="Q550" s="12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57.6" hidden="1" x14ac:dyDescent="0.3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8.5</v>
      </c>
      <c r="P551">
        <f t="shared" si="41"/>
        <v>8.5</v>
      </c>
      <c r="Q551" s="12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3.2" hidden="1" x14ac:dyDescent="0.3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8.75</v>
      </c>
      <c r="P552">
        <f t="shared" si="41"/>
        <v>8.75</v>
      </c>
      <c r="Q552" s="12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3.2" hidden="1" x14ac:dyDescent="0.3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135.04</v>
      </c>
      <c r="P553">
        <f t="shared" si="41"/>
        <v>135.04</v>
      </c>
      <c r="Q553" s="12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3.2" hidden="1" x14ac:dyDescent="0.3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3.2" hidden="1" x14ac:dyDescent="0.3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20.5</v>
      </c>
      <c r="P555">
        <f t="shared" si="41"/>
        <v>20.5</v>
      </c>
      <c r="Q555" s="12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3.2" hidden="1" x14ac:dyDescent="0.3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64.36</v>
      </c>
      <c r="P556">
        <f t="shared" si="41"/>
        <v>64.36</v>
      </c>
      <c r="Q556" s="12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3.2" hidden="1" x14ac:dyDescent="0.3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28.8" hidden="1" x14ac:dyDescent="0.3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200</v>
      </c>
      <c r="P558">
        <f t="shared" si="41"/>
        <v>200</v>
      </c>
      <c r="Q558" s="12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3.2" hidden="1" x14ac:dyDescent="0.3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68.3</v>
      </c>
      <c r="P559">
        <f t="shared" si="41"/>
        <v>68.3</v>
      </c>
      <c r="Q559" s="12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3.2" hidden="1" x14ac:dyDescent="0.3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3.2" hidden="1" x14ac:dyDescent="0.3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50</v>
      </c>
      <c r="P561">
        <f t="shared" si="41"/>
        <v>50</v>
      </c>
      <c r="Q561" s="12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3.2" hidden="1" x14ac:dyDescent="0.3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4</v>
      </c>
      <c r="P562">
        <f t="shared" si="41"/>
        <v>4</v>
      </c>
      <c r="Q562" s="12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3.2" hidden="1" x14ac:dyDescent="0.3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27.5</v>
      </c>
      <c r="P563">
        <f t="shared" si="41"/>
        <v>27.5</v>
      </c>
      <c r="Q563" s="12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3.2" hidden="1" x14ac:dyDescent="0.3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3.2" hidden="1" x14ac:dyDescent="0.3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34</v>
      </c>
      <c r="P565">
        <f t="shared" si="41"/>
        <v>34</v>
      </c>
      <c r="Q565" s="12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57.6" hidden="1" x14ac:dyDescent="0.3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1</v>
      </c>
      <c r="P566">
        <f t="shared" si="41"/>
        <v>1</v>
      </c>
      <c r="Q566" s="12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3.2" hidden="1" x14ac:dyDescent="0.3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3.2" hidden="1" x14ac:dyDescent="0.3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1</v>
      </c>
      <c r="P568">
        <f t="shared" si="41"/>
        <v>1</v>
      </c>
      <c r="Q568" s="12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3.2" hidden="1" x14ac:dyDescent="0.3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57.6" hidden="1" x14ac:dyDescent="0.3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49</v>
      </c>
      <c r="P570">
        <f t="shared" si="41"/>
        <v>49</v>
      </c>
      <c r="Q570" s="12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3.2" hidden="1" x14ac:dyDescent="0.3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20</v>
      </c>
      <c r="P571">
        <f t="shared" si="41"/>
        <v>20</v>
      </c>
      <c r="Q571" s="12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28.8" hidden="1" x14ac:dyDescent="0.3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142</v>
      </c>
      <c r="P572">
        <f t="shared" si="41"/>
        <v>142</v>
      </c>
      <c r="Q572" s="12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3.2" hidden="1" x14ac:dyDescent="0.3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53</v>
      </c>
      <c r="P573">
        <f t="shared" si="41"/>
        <v>53</v>
      </c>
      <c r="Q573" s="12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3.2" hidden="1" x14ac:dyDescent="0.3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57.6" hidden="1" x14ac:dyDescent="0.3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38.44</v>
      </c>
      <c r="P575">
        <f t="shared" si="41"/>
        <v>38.44</v>
      </c>
      <c r="Q575" s="12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3.2" hidden="1" x14ac:dyDescent="0.3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20</v>
      </c>
      <c r="P576">
        <f t="shared" si="41"/>
        <v>20</v>
      </c>
      <c r="Q576" s="12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57.6" hidden="1" x14ac:dyDescent="0.3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64.75</v>
      </c>
      <c r="P577">
        <f t="shared" si="41"/>
        <v>64.75</v>
      </c>
      <c r="Q577" s="12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3.2" hidden="1" x14ac:dyDescent="0.3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1</v>
      </c>
      <c r="P578">
        <f t="shared" si="41"/>
        <v>1</v>
      </c>
      <c r="Q578" s="12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3.2" hidden="1" x14ac:dyDescent="0.3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IFERROR(ROUND(E579/L579,2),0)</f>
        <v>10</v>
      </c>
      <c r="P579">
        <f t="shared" ref="P579:P642" si="46">IFERROR(ROUND(E579/L579,2),0)</f>
        <v>10</v>
      </c>
      <c r="Q579" s="12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hidden="1" x14ac:dyDescent="0.3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2</v>
      </c>
      <c r="P580">
        <f t="shared" si="46"/>
        <v>2</v>
      </c>
      <c r="Q580" s="12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28.8" hidden="1" x14ac:dyDescent="0.3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35</v>
      </c>
      <c r="P581">
        <f t="shared" si="46"/>
        <v>35</v>
      </c>
      <c r="Q581" s="12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3.2" hidden="1" x14ac:dyDescent="0.3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1</v>
      </c>
      <c r="P582">
        <f t="shared" si="46"/>
        <v>1</v>
      </c>
      <c r="Q582" s="12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43.2" hidden="1" x14ac:dyDescent="0.3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43.2" hidden="1" x14ac:dyDescent="0.3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3.2" hidden="1" x14ac:dyDescent="0.3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1</v>
      </c>
      <c r="P585">
        <f t="shared" si="46"/>
        <v>1</v>
      </c>
      <c r="Q585" s="12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3.2" hidden="1" x14ac:dyDescent="0.3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5</v>
      </c>
      <c r="P586">
        <f t="shared" si="46"/>
        <v>5</v>
      </c>
      <c r="Q586" s="12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3.2" hidden="1" x14ac:dyDescent="0.3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3.2" hidden="1" x14ac:dyDescent="0.3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14</v>
      </c>
      <c r="P588">
        <f t="shared" si="46"/>
        <v>14</v>
      </c>
      <c r="Q588" s="12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2" hidden="1" x14ac:dyDescent="0.3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389.29</v>
      </c>
      <c r="P589">
        <f t="shared" si="46"/>
        <v>389.29</v>
      </c>
      <c r="Q589" s="12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3.2" hidden="1" x14ac:dyDescent="0.3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150.5</v>
      </c>
      <c r="P590">
        <f t="shared" si="46"/>
        <v>150.5</v>
      </c>
      <c r="Q590" s="12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idden="1" x14ac:dyDescent="0.3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1</v>
      </c>
      <c r="P591">
        <f t="shared" si="46"/>
        <v>1</v>
      </c>
      <c r="Q591" s="12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57.6" hidden="1" x14ac:dyDescent="0.3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24.78</v>
      </c>
      <c r="P592">
        <f t="shared" si="46"/>
        <v>24.78</v>
      </c>
      <c r="Q592" s="12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3.2" hidden="1" x14ac:dyDescent="0.3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30.5</v>
      </c>
      <c r="P593">
        <f t="shared" si="46"/>
        <v>30.5</v>
      </c>
      <c r="Q593" s="12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43.2" hidden="1" x14ac:dyDescent="0.3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250</v>
      </c>
      <c r="P594">
        <f t="shared" si="46"/>
        <v>250</v>
      </c>
      <c r="Q594" s="12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57.6" hidden="1" x14ac:dyDescent="0.3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16.43</v>
      </c>
      <c r="P595">
        <f t="shared" si="46"/>
        <v>16.43</v>
      </c>
      <c r="Q595" s="12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28.8" hidden="1" x14ac:dyDescent="0.3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13</v>
      </c>
      <c r="P596">
        <f t="shared" si="46"/>
        <v>13</v>
      </c>
      <c r="Q596" s="12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3.2" hidden="1" x14ac:dyDescent="0.3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53.25</v>
      </c>
      <c r="P597">
        <f t="shared" si="46"/>
        <v>53.25</v>
      </c>
      <c r="Q597" s="12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28.8" hidden="1" x14ac:dyDescent="0.3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3</v>
      </c>
      <c r="P598">
        <f t="shared" si="46"/>
        <v>3</v>
      </c>
      <c r="Q598" s="12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3.2" hidden="1" x14ac:dyDescent="0.3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10</v>
      </c>
      <c r="P599">
        <f t="shared" si="46"/>
        <v>10</v>
      </c>
      <c r="Q599" s="12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28.8" hidden="1" x14ac:dyDescent="0.3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121.43</v>
      </c>
      <c r="P600">
        <f t="shared" si="46"/>
        <v>121.43</v>
      </c>
      <c r="Q600" s="12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43.2" hidden="1" x14ac:dyDescent="0.3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15.5</v>
      </c>
      <c r="P601">
        <f t="shared" si="46"/>
        <v>15.5</v>
      </c>
      <c r="Q601" s="12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28.8" hidden="1" x14ac:dyDescent="0.3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100</v>
      </c>
      <c r="P602">
        <f t="shared" si="46"/>
        <v>100</v>
      </c>
      <c r="Q602" s="12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3.2" hidden="1" x14ac:dyDescent="0.3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23.33</v>
      </c>
      <c r="P603">
        <f t="shared" si="46"/>
        <v>23.33</v>
      </c>
      <c r="Q603" s="12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3.2" hidden="1" x14ac:dyDescent="0.3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3.2" hidden="1" x14ac:dyDescent="0.3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45.39</v>
      </c>
      <c r="P605">
        <f t="shared" si="46"/>
        <v>45.39</v>
      </c>
      <c r="Q605" s="12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3.2" hidden="1" x14ac:dyDescent="0.3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28.8" hidden="1" x14ac:dyDescent="0.3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16.38</v>
      </c>
      <c r="P607">
        <f t="shared" si="46"/>
        <v>16.38</v>
      </c>
      <c r="Q607" s="12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57.6" hidden="1" x14ac:dyDescent="0.3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10</v>
      </c>
      <c r="P608">
        <f t="shared" si="46"/>
        <v>10</v>
      </c>
      <c r="Q608" s="12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3.2" hidden="1" x14ac:dyDescent="0.3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3.2" hidden="1" x14ac:dyDescent="0.3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292.2</v>
      </c>
      <c r="P610">
        <f t="shared" si="46"/>
        <v>292.2</v>
      </c>
      <c r="Q610" s="12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3.2" hidden="1" x14ac:dyDescent="0.3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5</v>
      </c>
      <c r="P611">
        <f t="shared" si="46"/>
        <v>5</v>
      </c>
      <c r="Q611" s="12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3.2" hidden="1" x14ac:dyDescent="0.3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3.2" hidden="1" x14ac:dyDescent="0.3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28.8" hidden="1" x14ac:dyDescent="0.3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3.2" hidden="1" x14ac:dyDescent="0.3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105.93</v>
      </c>
      <c r="P615">
        <f t="shared" si="46"/>
        <v>105.93</v>
      </c>
      <c r="Q615" s="12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3.2" hidden="1" x14ac:dyDescent="0.3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3.2" hidden="1" x14ac:dyDescent="0.3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3.2" hidden="1" x14ac:dyDescent="0.3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57.6" hidden="1" x14ac:dyDescent="0.3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20</v>
      </c>
      <c r="P619">
        <f t="shared" si="46"/>
        <v>20</v>
      </c>
      <c r="Q619" s="12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3.2" hidden="1" x14ac:dyDescent="0.3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28.8" hidden="1" x14ac:dyDescent="0.3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1</v>
      </c>
      <c r="P621">
        <f t="shared" si="46"/>
        <v>1</v>
      </c>
      <c r="Q621" s="12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3.2" hidden="1" x14ac:dyDescent="0.3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300</v>
      </c>
      <c r="P622">
        <f t="shared" si="46"/>
        <v>300</v>
      </c>
      <c r="Q622" s="12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3.2" hidden="1" x14ac:dyDescent="0.3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87</v>
      </c>
      <c r="P623">
        <f t="shared" si="46"/>
        <v>87</v>
      </c>
      <c r="Q623" s="12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3.2" hidden="1" x14ac:dyDescent="0.3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37.89</v>
      </c>
      <c r="P624">
        <f t="shared" si="46"/>
        <v>37.89</v>
      </c>
      <c r="Q624" s="12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57.6" hidden="1" x14ac:dyDescent="0.3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3.2" hidden="1" x14ac:dyDescent="0.3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3.2" hidden="1" x14ac:dyDescent="0.3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3.2" hidden="1" x14ac:dyDescent="0.3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111.41</v>
      </c>
      <c r="P628">
        <f t="shared" si="46"/>
        <v>111.41</v>
      </c>
      <c r="Q628" s="12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3.2" hidden="1" x14ac:dyDescent="0.3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90</v>
      </c>
      <c r="P629">
        <f t="shared" si="46"/>
        <v>90</v>
      </c>
      <c r="Q629" s="12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3.2" hidden="1" x14ac:dyDescent="0.3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3.2" hidden="1" x14ac:dyDescent="0.3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116.67</v>
      </c>
      <c r="P631">
        <f t="shared" si="46"/>
        <v>116.67</v>
      </c>
      <c r="Q631" s="12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57.6" hidden="1" x14ac:dyDescent="0.3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10</v>
      </c>
      <c r="P632">
        <f t="shared" si="46"/>
        <v>10</v>
      </c>
      <c r="Q632" s="12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28.8" hidden="1" x14ac:dyDescent="0.3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76.67</v>
      </c>
      <c r="P633">
        <f t="shared" si="46"/>
        <v>76.67</v>
      </c>
      <c r="Q633" s="12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28.8" hidden="1" x14ac:dyDescent="0.3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3.2" hidden="1" x14ac:dyDescent="0.3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49.8</v>
      </c>
      <c r="P635">
        <f t="shared" si="46"/>
        <v>49.8</v>
      </c>
      <c r="Q635" s="12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28.8" hidden="1" x14ac:dyDescent="0.3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1</v>
      </c>
      <c r="P636">
        <f t="shared" si="46"/>
        <v>1</v>
      </c>
      <c r="Q636" s="12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28.8" hidden="1" x14ac:dyDescent="0.3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2</v>
      </c>
      <c r="P637">
        <f t="shared" si="46"/>
        <v>2</v>
      </c>
      <c r="Q637" s="12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3.2" hidden="1" x14ac:dyDescent="0.3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4</v>
      </c>
      <c r="P638">
        <f t="shared" si="46"/>
        <v>4</v>
      </c>
      <c r="Q638" s="12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3.2" hidden="1" x14ac:dyDescent="0.3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idden="1" x14ac:dyDescent="0.3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3</v>
      </c>
      <c r="P640">
        <f t="shared" si="46"/>
        <v>3</v>
      </c>
      <c r="Q640" s="12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28.8" hidden="1" x14ac:dyDescent="0.3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1</v>
      </c>
      <c r="P641">
        <f t="shared" si="46"/>
        <v>1</v>
      </c>
      <c r="Q641" s="12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3.2" hidden="1" x14ac:dyDescent="0.3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50.5</v>
      </c>
      <c r="P642">
        <f t="shared" si="46"/>
        <v>50.5</v>
      </c>
      <c r="Q642" s="12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43.2" hidden="1" x14ac:dyDescent="0.3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IFERROR(ROUND(E643/L643,2),0)</f>
        <v>151.32</v>
      </c>
      <c r="P643">
        <f t="shared" ref="P643:P706" si="51">IFERROR(ROUND(E643/L643,2),0)</f>
        <v>151.32</v>
      </c>
      <c r="Q643" s="12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hidden="1" x14ac:dyDescent="0.3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134.36000000000001</v>
      </c>
      <c r="P644">
        <f t="shared" si="51"/>
        <v>134.36000000000001</v>
      </c>
      <c r="Q644" s="12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3.2" hidden="1" x14ac:dyDescent="0.3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174.03</v>
      </c>
      <c r="P645">
        <f t="shared" si="51"/>
        <v>174.03</v>
      </c>
      <c r="Q645" s="12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3.2" hidden="1" x14ac:dyDescent="0.3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73.489999999999995</v>
      </c>
      <c r="P646">
        <f t="shared" si="51"/>
        <v>73.489999999999995</v>
      </c>
      <c r="Q646" s="12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28.8" hidden="1" x14ac:dyDescent="0.3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23.52</v>
      </c>
      <c r="P647">
        <f t="shared" si="51"/>
        <v>23.52</v>
      </c>
      <c r="Q647" s="12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3.2" hidden="1" x14ac:dyDescent="0.3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39.07</v>
      </c>
      <c r="P648">
        <f t="shared" si="51"/>
        <v>39.07</v>
      </c>
      <c r="Q648" s="12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3.2" hidden="1" x14ac:dyDescent="0.3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125.94</v>
      </c>
      <c r="P649">
        <f t="shared" si="51"/>
        <v>125.94</v>
      </c>
      <c r="Q649" s="12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28.8" hidden="1" x14ac:dyDescent="0.3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1644</v>
      </c>
      <c r="P650">
        <f t="shared" si="51"/>
        <v>1644</v>
      </c>
      <c r="Q650" s="12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3.2" hidden="1" x14ac:dyDescent="0.3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42.67</v>
      </c>
      <c r="P651">
        <f t="shared" si="51"/>
        <v>42.67</v>
      </c>
      <c r="Q651" s="12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3.2" hidden="1" x14ac:dyDescent="0.3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35.130000000000003</v>
      </c>
      <c r="P652">
        <f t="shared" si="51"/>
        <v>35.130000000000003</v>
      </c>
      <c r="Q652" s="12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3.2" hidden="1" x14ac:dyDescent="0.3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239.35</v>
      </c>
      <c r="P653">
        <f t="shared" si="51"/>
        <v>239.35</v>
      </c>
      <c r="Q653" s="12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57.6" hidden="1" x14ac:dyDescent="0.3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107.64</v>
      </c>
      <c r="P654">
        <f t="shared" si="51"/>
        <v>107.64</v>
      </c>
      <c r="Q654" s="12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57.6" hidden="1" x14ac:dyDescent="0.3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95.83</v>
      </c>
      <c r="P655">
        <f t="shared" si="51"/>
        <v>95.83</v>
      </c>
      <c r="Q655" s="12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3.2" hidden="1" x14ac:dyDescent="0.3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31.66</v>
      </c>
      <c r="P656">
        <f t="shared" si="51"/>
        <v>31.66</v>
      </c>
      <c r="Q656" s="12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3.2" hidden="1" x14ac:dyDescent="0.3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42.89</v>
      </c>
      <c r="P657">
        <f t="shared" si="51"/>
        <v>42.89</v>
      </c>
      <c r="Q657" s="12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3.2" hidden="1" x14ac:dyDescent="0.3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122.74</v>
      </c>
      <c r="P658">
        <f t="shared" si="51"/>
        <v>122.74</v>
      </c>
      <c r="Q658" s="12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3.2" hidden="1" x14ac:dyDescent="0.3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190.45</v>
      </c>
      <c r="P659">
        <f t="shared" si="51"/>
        <v>190.45</v>
      </c>
      <c r="Q659" s="12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3.2" hidden="1" x14ac:dyDescent="0.3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109.34</v>
      </c>
      <c r="P660">
        <f t="shared" si="51"/>
        <v>109.34</v>
      </c>
      <c r="Q660" s="12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idden="1" x14ac:dyDescent="0.3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143.66999999999999</v>
      </c>
      <c r="P661">
        <f t="shared" si="51"/>
        <v>143.66999999999999</v>
      </c>
      <c r="Q661" s="12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43.2" hidden="1" x14ac:dyDescent="0.3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84.94</v>
      </c>
      <c r="P662">
        <f t="shared" si="51"/>
        <v>84.94</v>
      </c>
      <c r="Q662" s="12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3.2" hidden="1" x14ac:dyDescent="0.3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10.56</v>
      </c>
      <c r="P663">
        <f t="shared" si="51"/>
        <v>10.56</v>
      </c>
      <c r="Q663" s="12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3.2" hidden="1" x14ac:dyDescent="0.3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39</v>
      </c>
      <c r="P664">
        <f t="shared" si="51"/>
        <v>39</v>
      </c>
      <c r="Q664" s="12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43.2" hidden="1" x14ac:dyDescent="0.3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100</v>
      </c>
      <c r="P665">
        <f t="shared" si="51"/>
        <v>100</v>
      </c>
      <c r="Q665" s="12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3.2" hidden="1" x14ac:dyDescent="0.3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31.17</v>
      </c>
      <c r="P666">
        <f t="shared" si="51"/>
        <v>31.17</v>
      </c>
      <c r="Q666" s="12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43.2" hidden="1" x14ac:dyDescent="0.3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155.33000000000001</v>
      </c>
      <c r="P667">
        <f t="shared" si="51"/>
        <v>155.33000000000001</v>
      </c>
      <c r="Q667" s="12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3.2" hidden="1" x14ac:dyDescent="0.3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2</v>
      </c>
      <c r="P668">
        <f t="shared" si="51"/>
        <v>2</v>
      </c>
      <c r="Q668" s="12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43.2" hidden="1" x14ac:dyDescent="0.3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178.93</v>
      </c>
      <c r="P669">
        <f t="shared" si="51"/>
        <v>178.93</v>
      </c>
      <c r="Q669" s="12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3.2" hidden="1" x14ac:dyDescent="0.3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27.36</v>
      </c>
      <c r="P670">
        <f t="shared" si="51"/>
        <v>27.36</v>
      </c>
      <c r="Q670" s="12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57.6" hidden="1" x14ac:dyDescent="0.3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1536.25</v>
      </c>
      <c r="P671">
        <f t="shared" si="51"/>
        <v>1536.25</v>
      </c>
      <c r="Q671" s="12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57.6" hidden="1" x14ac:dyDescent="0.3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85</v>
      </c>
      <c r="P672">
        <f t="shared" si="51"/>
        <v>85</v>
      </c>
      <c r="Q672" s="12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57.6" hidden="1" x14ac:dyDescent="0.3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788.53</v>
      </c>
      <c r="P673">
        <f t="shared" si="51"/>
        <v>788.53</v>
      </c>
      <c r="Q673" s="12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3.2" hidden="1" x14ac:dyDescent="0.3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50.3</v>
      </c>
      <c r="P674">
        <f t="shared" si="51"/>
        <v>50.3</v>
      </c>
      <c r="Q674" s="12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57.6" hidden="1" x14ac:dyDescent="0.3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68.33</v>
      </c>
      <c r="P675">
        <f t="shared" si="51"/>
        <v>68.33</v>
      </c>
      <c r="Q675" s="12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28.8" hidden="1" x14ac:dyDescent="0.3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7.5</v>
      </c>
      <c r="P676">
        <f t="shared" si="51"/>
        <v>7.5</v>
      </c>
      <c r="Q676" s="12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3.2" hidden="1" x14ac:dyDescent="0.3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34.270000000000003</v>
      </c>
      <c r="P677">
        <f t="shared" si="51"/>
        <v>34.270000000000003</v>
      </c>
      <c r="Q677" s="12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57.6" hidden="1" x14ac:dyDescent="0.3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61.29</v>
      </c>
      <c r="P678">
        <f t="shared" si="51"/>
        <v>61.29</v>
      </c>
      <c r="Q678" s="12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57.6" hidden="1" x14ac:dyDescent="0.3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133.25</v>
      </c>
      <c r="P679">
        <f t="shared" si="51"/>
        <v>133.25</v>
      </c>
      <c r="Q679" s="12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3.2" hidden="1" x14ac:dyDescent="0.3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65.180000000000007</v>
      </c>
      <c r="P680">
        <f t="shared" si="51"/>
        <v>65.180000000000007</v>
      </c>
      <c r="Q680" s="12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3.2" hidden="1" x14ac:dyDescent="0.3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93.9</v>
      </c>
      <c r="P681">
        <f t="shared" si="51"/>
        <v>93.9</v>
      </c>
      <c r="Q681" s="12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43.2" hidden="1" x14ac:dyDescent="0.3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150.65</v>
      </c>
      <c r="P682">
        <f t="shared" si="51"/>
        <v>150.65</v>
      </c>
      <c r="Q682" s="12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3.2" hidden="1" x14ac:dyDescent="0.3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1</v>
      </c>
      <c r="P683">
        <f t="shared" si="51"/>
        <v>1</v>
      </c>
      <c r="Q683" s="12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3.2" hidden="1" x14ac:dyDescent="0.3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13.25</v>
      </c>
      <c r="P684">
        <f t="shared" si="51"/>
        <v>13.25</v>
      </c>
      <c r="Q684" s="12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3.2" hidden="1" x14ac:dyDescent="0.3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99.33</v>
      </c>
      <c r="P685">
        <f t="shared" si="51"/>
        <v>99.33</v>
      </c>
      <c r="Q685" s="12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28.8" hidden="1" x14ac:dyDescent="0.3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177.39</v>
      </c>
      <c r="P686">
        <f t="shared" si="51"/>
        <v>177.39</v>
      </c>
      <c r="Q686" s="12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3.2" hidden="1" x14ac:dyDescent="0.3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55.3</v>
      </c>
      <c r="P687">
        <f t="shared" si="51"/>
        <v>55.3</v>
      </c>
      <c r="Q687" s="12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57.6" hidden="1" x14ac:dyDescent="0.3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3.2" hidden="1" x14ac:dyDescent="0.3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591.66999999999996</v>
      </c>
      <c r="P689">
        <f t="shared" si="51"/>
        <v>591.66999999999996</v>
      </c>
      <c r="Q689" s="12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43.2" hidden="1" x14ac:dyDescent="0.3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405.5</v>
      </c>
      <c r="P690">
        <f t="shared" si="51"/>
        <v>405.5</v>
      </c>
      <c r="Q690" s="12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43.2" hidden="1" x14ac:dyDescent="0.3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343.15</v>
      </c>
      <c r="P691">
        <f t="shared" si="51"/>
        <v>343.15</v>
      </c>
      <c r="Q691" s="12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28.8" hidden="1" x14ac:dyDescent="0.3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72.59</v>
      </c>
      <c r="P692">
        <f t="shared" si="51"/>
        <v>72.59</v>
      </c>
      <c r="Q692" s="12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3.2" hidden="1" x14ac:dyDescent="0.3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26</v>
      </c>
      <c r="P693">
        <f t="shared" si="51"/>
        <v>26</v>
      </c>
      <c r="Q693" s="12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3.2" hidden="1" x14ac:dyDescent="0.3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6.5</v>
      </c>
      <c r="P694">
        <f t="shared" si="51"/>
        <v>6.5</v>
      </c>
      <c r="Q694" s="12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3.2" hidden="1" x14ac:dyDescent="0.3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119.39</v>
      </c>
      <c r="P695">
        <f t="shared" si="51"/>
        <v>119.39</v>
      </c>
      <c r="Q695" s="12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3.2" hidden="1" x14ac:dyDescent="0.3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84.29</v>
      </c>
      <c r="P696">
        <f t="shared" si="51"/>
        <v>84.29</v>
      </c>
      <c r="Q696" s="12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57.6" hidden="1" x14ac:dyDescent="0.3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90.86</v>
      </c>
      <c r="P697">
        <f t="shared" si="51"/>
        <v>90.86</v>
      </c>
      <c r="Q697" s="12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28.8" hidden="1" x14ac:dyDescent="0.3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1</v>
      </c>
      <c r="P698">
        <f t="shared" si="51"/>
        <v>1</v>
      </c>
      <c r="Q698" s="12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3.2" hidden="1" x14ac:dyDescent="0.3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20.34</v>
      </c>
      <c r="P699">
        <f t="shared" si="51"/>
        <v>20.34</v>
      </c>
      <c r="Q699" s="12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3.2" hidden="1" x14ac:dyDescent="0.3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530.69000000000005</v>
      </c>
      <c r="P700">
        <f t="shared" si="51"/>
        <v>530.69000000000005</v>
      </c>
      <c r="Q700" s="12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3.2" hidden="1" x14ac:dyDescent="0.3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120.39</v>
      </c>
      <c r="P701">
        <f t="shared" si="51"/>
        <v>120.39</v>
      </c>
      <c r="Q701" s="12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43.2" hidden="1" x14ac:dyDescent="0.3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13</v>
      </c>
      <c r="P702">
        <f t="shared" si="51"/>
        <v>13</v>
      </c>
      <c r="Q702" s="12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3.2" hidden="1" x14ac:dyDescent="0.3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291.33</v>
      </c>
      <c r="P703">
        <f t="shared" si="51"/>
        <v>291.33</v>
      </c>
      <c r="Q703" s="12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3.2" hidden="1" x14ac:dyDescent="0.3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124.92</v>
      </c>
      <c r="P704">
        <f t="shared" si="51"/>
        <v>124.92</v>
      </c>
      <c r="Q704" s="12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3.2" hidden="1" x14ac:dyDescent="0.3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119.57</v>
      </c>
      <c r="P705">
        <f t="shared" si="51"/>
        <v>119.57</v>
      </c>
      <c r="Q705" s="12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3.2" hidden="1" x14ac:dyDescent="0.3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120.25</v>
      </c>
      <c r="P706">
        <f t="shared" si="51"/>
        <v>120.25</v>
      </c>
      <c r="Q706" s="12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28.8" hidden="1" x14ac:dyDescent="0.3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IFERROR(ROUND(E707/L707,2),0)</f>
        <v>195.4</v>
      </c>
      <c r="P707">
        <f t="shared" ref="P707:P770" si="56">IFERROR(ROUND(E707/L707,2),0)</f>
        <v>195.4</v>
      </c>
      <c r="Q707" s="12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hidden="1" x14ac:dyDescent="0.3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3.2" hidden="1" x14ac:dyDescent="0.3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117.7</v>
      </c>
      <c r="P709">
        <f t="shared" si="56"/>
        <v>117.7</v>
      </c>
      <c r="Q709" s="12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3.2" hidden="1" x14ac:dyDescent="0.3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23.95</v>
      </c>
      <c r="P710">
        <f t="shared" si="56"/>
        <v>23.95</v>
      </c>
      <c r="Q710" s="12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28.8" hidden="1" x14ac:dyDescent="0.3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30.5</v>
      </c>
      <c r="P711">
        <f t="shared" si="56"/>
        <v>30.5</v>
      </c>
      <c r="Q711" s="12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28.8" hidden="1" x14ac:dyDescent="0.3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57.6" hidden="1" x14ac:dyDescent="0.3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99.97</v>
      </c>
      <c r="P713">
        <f t="shared" si="56"/>
        <v>99.97</v>
      </c>
      <c r="Q713" s="12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57.6" hidden="1" x14ac:dyDescent="0.3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26.25</v>
      </c>
      <c r="P714">
        <f t="shared" si="56"/>
        <v>26.25</v>
      </c>
      <c r="Q714" s="12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3.2" hidden="1" x14ac:dyDescent="0.3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199</v>
      </c>
      <c r="P715">
        <f t="shared" si="56"/>
        <v>199</v>
      </c>
      <c r="Q715" s="12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3.2" hidden="1" x14ac:dyDescent="0.3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80.319999999999993</v>
      </c>
      <c r="P716">
        <f t="shared" si="56"/>
        <v>80.319999999999993</v>
      </c>
      <c r="Q716" s="12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57.6" hidden="1" x14ac:dyDescent="0.3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115.75</v>
      </c>
      <c r="P717">
        <f t="shared" si="56"/>
        <v>115.75</v>
      </c>
      <c r="Q717" s="12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3.2" hidden="1" x14ac:dyDescent="0.3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44.69</v>
      </c>
      <c r="P718">
        <f t="shared" si="56"/>
        <v>44.69</v>
      </c>
      <c r="Q718" s="12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idden="1" x14ac:dyDescent="0.3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76.25</v>
      </c>
      <c r="P719">
        <f t="shared" si="56"/>
        <v>76.25</v>
      </c>
      <c r="Q719" s="12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3.2" hidden="1" x14ac:dyDescent="0.3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22.5</v>
      </c>
      <c r="P720">
        <f t="shared" si="56"/>
        <v>22.5</v>
      </c>
      <c r="Q720" s="12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3.2" hidden="1" x14ac:dyDescent="0.3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19.399999999999999</v>
      </c>
      <c r="P721">
        <f t="shared" si="56"/>
        <v>19.399999999999999</v>
      </c>
      <c r="Q721" s="12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3.2" hidden="1" x14ac:dyDescent="0.3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66.709999999999994</v>
      </c>
      <c r="P722">
        <f t="shared" si="56"/>
        <v>66.709999999999994</v>
      </c>
      <c r="Q722" s="12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57.6" hidden="1" x14ac:dyDescent="0.3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84.14</v>
      </c>
      <c r="P723">
        <f t="shared" si="56"/>
        <v>84.14</v>
      </c>
      <c r="Q723" s="12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3.2" hidden="1" x14ac:dyDescent="0.3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215.73</v>
      </c>
      <c r="P724">
        <f t="shared" si="56"/>
        <v>215.73</v>
      </c>
      <c r="Q724" s="12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28.8" hidden="1" x14ac:dyDescent="0.3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54.69</v>
      </c>
      <c r="P725">
        <f t="shared" si="56"/>
        <v>54.69</v>
      </c>
      <c r="Q725" s="12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43.2" hidden="1" x14ac:dyDescent="0.3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51.63</v>
      </c>
      <c r="P726">
        <f t="shared" si="56"/>
        <v>51.63</v>
      </c>
      <c r="Q726" s="12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3.2" hidden="1" x14ac:dyDescent="0.3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143.36000000000001</v>
      </c>
      <c r="P727">
        <f t="shared" si="56"/>
        <v>143.36000000000001</v>
      </c>
      <c r="Q727" s="12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3.2" hidden="1" x14ac:dyDescent="0.3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72.430000000000007</v>
      </c>
      <c r="P728">
        <f t="shared" si="56"/>
        <v>72.430000000000007</v>
      </c>
      <c r="Q728" s="12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57.6" hidden="1" x14ac:dyDescent="0.3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36.53</v>
      </c>
      <c r="P729">
        <f t="shared" si="56"/>
        <v>36.53</v>
      </c>
      <c r="Q729" s="12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3.2" hidden="1" x14ac:dyDescent="0.3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60.9</v>
      </c>
      <c r="P730">
        <f t="shared" si="56"/>
        <v>60.9</v>
      </c>
      <c r="Q730" s="12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3.2" hidden="1" x14ac:dyDescent="0.3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43.55</v>
      </c>
      <c r="P731">
        <f t="shared" si="56"/>
        <v>43.55</v>
      </c>
      <c r="Q731" s="12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28.8" hidden="1" x14ac:dyDescent="0.3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99.77</v>
      </c>
      <c r="P732">
        <f t="shared" si="56"/>
        <v>99.77</v>
      </c>
      <c r="Q732" s="12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3.2" hidden="1" x14ac:dyDescent="0.3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88.73</v>
      </c>
      <c r="P733">
        <f t="shared" si="56"/>
        <v>88.73</v>
      </c>
      <c r="Q733" s="12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3.2" hidden="1" x14ac:dyDescent="0.3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4.92</v>
      </c>
      <c r="P734">
        <f t="shared" si="56"/>
        <v>4.92</v>
      </c>
      <c r="Q734" s="12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57.6" hidden="1" x14ac:dyDescent="0.3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17.82</v>
      </c>
      <c r="P735">
        <f t="shared" si="56"/>
        <v>17.82</v>
      </c>
      <c r="Q735" s="12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3.2" hidden="1" x14ac:dyDescent="0.3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187.19</v>
      </c>
      <c r="P736">
        <f t="shared" si="56"/>
        <v>187.19</v>
      </c>
      <c r="Q736" s="12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3.2" hidden="1" x14ac:dyDescent="0.3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234.81</v>
      </c>
      <c r="P737">
        <f t="shared" si="56"/>
        <v>234.81</v>
      </c>
      <c r="Q737" s="12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3.2" hidden="1" x14ac:dyDescent="0.3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105.05</v>
      </c>
      <c r="P738">
        <f t="shared" si="56"/>
        <v>105.05</v>
      </c>
      <c r="Q738" s="12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3.2" hidden="1" x14ac:dyDescent="0.3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56.67</v>
      </c>
      <c r="P739">
        <f t="shared" si="56"/>
        <v>56.67</v>
      </c>
      <c r="Q739" s="12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28.8" hidden="1" x14ac:dyDescent="0.3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39.049999999999997</v>
      </c>
      <c r="P740">
        <f t="shared" si="56"/>
        <v>39.049999999999997</v>
      </c>
      <c r="Q740" s="12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3.2" hidden="1" x14ac:dyDescent="0.3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68.349999999999994</v>
      </c>
      <c r="P741">
        <f t="shared" si="56"/>
        <v>68.349999999999994</v>
      </c>
      <c r="Q741" s="12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57.6" hidden="1" x14ac:dyDescent="0.3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169.58</v>
      </c>
      <c r="P742">
        <f t="shared" si="56"/>
        <v>169.58</v>
      </c>
      <c r="Q742" s="12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28.8" hidden="1" x14ac:dyDescent="0.3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141.41999999999999</v>
      </c>
      <c r="P743">
        <f t="shared" si="56"/>
        <v>141.41999999999999</v>
      </c>
      <c r="Q743" s="12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57.6" hidden="1" x14ac:dyDescent="0.3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67.39</v>
      </c>
      <c r="P744">
        <f t="shared" si="56"/>
        <v>67.39</v>
      </c>
      <c r="Q744" s="12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3.2" hidden="1" x14ac:dyDescent="0.3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54.27</v>
      </c>
      <c r="P745">
        <f t="shared" si="56"/>
        <v>54.27</v>
      </c>
      <c r="Q745" s="12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3.2" hidden="1" x14ac:dyDescent="0.3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82.52</v>
      </c>
      <c r="P746">
        <f t="shared" si="56"/>
        <v>82.52</v>
      </c>
      <c r="Q746" s="12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43.2" hidden="1" x14ac:dyDescent="0.3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53.73</v>
      </c>
      <c r="P747">
        <f t="shared" si="56"/>
        <v>53.73</v>
      </c>
      <c r="Q747" s="12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28.8" hidden="1" x14ac:dyDescent="0.3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34.21</v>
      </c>
      <c r="P748">
        <f t="shared" si="56"/>
        <v>34.21</v>
      </c>
      <c r="Q748" s="12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3.2" hidden="1" x14ac:dyDescent="0.3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127.33</v>
      </c>
      <c r="P749">
        <f t="shared" si="56"/>
        <v>127.33</v>
      </c>
      <c r="Q749" s="12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3.2" hidden="1" x14ac:dyDescent="0.3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45.57</v>
      </c>
      <c r="P750">
        <f t="shared" si="56"/>
        <v>45.57</v>
      </c>
      <c r="Q750" s="12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3.2" hidden="1" x14ac:dyDescent="0.3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95.96</v>
      </c>
      <c r="P751">
        <f t="shared" si="56"/>
        <v>95.96</v>
      </c>
      <c r="Q751" s="12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3.2" hidden="1" x14ac:dyDescent="0.3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77.27</v>
      </c>
      <c r="P752">
        <f t="shared" si="56"/>
        <v>77.27</v>
      </c>
      <c r="Q752" s="12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3.2" hidden="1" x14ac:dyDescent="0.3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57.34</v>
      </c>
      <c r="P753">
        <f t="shared" si="56"/>
        <v>57.34</v>
      </c>
      <c r="Q753" s="12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57.6" hidden="1" x14ac:dyDescent="0.3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53.19</v>
      </c>
      <c r="P754">
        <f t="shared" si="56"/>
        <v>53.19</v>
      </c>
      <c r="Q754" s="12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3.2" hidden="1" x14ac:dyDescent="0.3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492.31</v>
      </c>
      <c r="P755">
        <f t="shared" si="56"/>
        <v>492.31</v>
      </c>
      <c r="Q755" s="12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43.2" hidden="1" x14ac:dyDescent="0.3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42.35</v>
      </c>
      <c r="P756">
        <f t="shared" si="56"/>
        <v>42.35</v>
      </c>
      <c r="Q756" s="12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3.2" hidden="1" x14ac:dyDescent="0.3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37.47</v>
      </c>
      <c r="P757">
        <f t="shared" si="56"/>
        <v>37.47</v>
      </c>
      <c r="Q757" s="12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3.2" hidden="1" x14ac:dyDescent="0.3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37.450000000000003</v>
      </c>
      <c r="P758">
        <f t="shared" si="56"/>
        <v>37.450000000000003</v>
      </c>
      <c r="Q758" s="12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3.2" hidden="1" x14ac:dyDescent="0.3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33.06</v>
      </c>
      <c r="P759">
        <f t="shared" si="56"/>
        <v>33.06</v>
      </c>
      <c r="Q759" s="12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28.8" hidden="1" x14ac:dyDescent="0.3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134.21</v>
      </c>
      <c r="P760">
        <f t="shared" si="56"/>
        <v>134.21</v>
      </c>
      <c r="Q760" s="12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3.2" hidden="1" x14ac:dyDescent="0.3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51.47</v>
      </c>
      <c r="P761">
        <f t="shared" si="56"/>
        <v>51.47</v>
      </c>
      <c r="Q761" s="12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3.2" hidden="1" x14ac:dyDescent="0.3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3.2" hidden="1" x14ac:dyDescent="0.3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39.17</v>
      </c>
      <c r="P763">
        <f t="shared" si="56"/>
        <v>39.17</v>
      </c>
      <c r="Q763" s="12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3.2" hidden="1" x14ac:dyDescent="0.3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3.2" hidden="1" x14ac:dyDescent="0.3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5</v>
      </c>
      <c r="P765">
        <f t="shared" si="56"/>
        <v>5</v>
      </c>
      <c r="Q765" s="12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3.2" hidden="1" x14ac:dyDescent="0.3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3.2" hidden="1" x14ac:dyDescent="0.3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57.3</v>
      </c>
      <c r="P767">
        <f t="shared" si="56"/>
        <v>57.3</v>
      </c>
      <c r="Q767" s="12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3.2" hidden="1" x14ac:dyDescent="0.3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57.6" hidden="1" x14ac:dyDescent="0.3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59</v>
      </c>
      <c r="P769">
        <f t="shared" si="56"/>
        <v>59</v>
      </c>
      <c r="Q769" s="12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3.2" hidden="1" x14ac:dyDescent="0.3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2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57.6" hidden="1" x14ac:dyDescent="0.3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IFERROR(ROUND(E771/L771,2),0)</f>
        <v>31.85</v>
      </c>
      <c r="P771">
        <f t="shared" ref="P771:P834" si="61">IFERROR(ROUND(E771/L771,2),0)</f>
        <v>31.85</v>
      </c>
      <c r="Q771" s="12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hidden="1" x14ac:dyDescent="0.3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3.2" hidden="1" x14ac:dyDescent="0.3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10</v>
      </c>
      <c r="P773">
        <f t="shared" si="61"/>
        <v>10</v>
      </c>
      <c r="Q773" s="12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57.6" hidden="1" x14ac:dyDescent="0.3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50</v>
      </c>
      <c r="P774">
        <f t="shared" si="61"/>
        <v>50</v>
      </c>
      <c r="Q774" s="12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3.2" hidden="1" x14ac:dyDescent="0.3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16</v>
      </c>
      <c r="P775">
        <f t="shared" si="61"/>
        <v>16</v>
      </c>
      <c r="Q775" s="12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3.2" hidden="1" x14ac:dyDescent="0.3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39</v>
      </c>
      <c r="P776">
        <f t="shared" si="61"/>
        <v>39</v>
      </c>
      <c r="Q776" s="12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3.2" hidden="1" x14ac:dyDescent="0.3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34</v>
      </c>
      <c r="P777">
        <f t="shared" si="61"/>
        <v>34</v>
      </c>
      <c r="Q777" s="12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3.2" hidden="1" x14ac:dyDescent="0.3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63.12</v>
      </c>
      <c r="P778">
        <f t="shared" si="61"/>
        <v>63.12</v>
      </c>
      <c r="Q778" s="12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43.2" hidden="1" x14ac:dyDescent="0.3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7</v>
      </c>
      <c r="P779">
        <f t="shared" si="61"/>
        <v>7</v>
      </c>
      <c r="Q779" s="12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3.2" hidden="1" x14ac:dyDescent="0.3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2</v>
      </c>
      <c r="P780">
        <f t="shared" si="61"/>
        <v>2</v>
      </c>
      <c r="Q780" s="12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57.6" hidden="1" x14ac:dyDescent="0.3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66.67</v>
      </c>
      <c r="P781">
        <f t="shared" si="61"/>
        <v>66.67</v>
      </c>
      <c r="Q781" s="12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3.2" hidden="1" x14ac:dyDescent="0.3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38.520000000000003</v>
      </c>
      <c r="P782">
        <f t="shared" si="61"/>
        <v>38.520000000000003</v>
      </c>
      <c r="Q782" s="12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3.2" hidden="1" x14ac:dyDescent="0.3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42.61</v>
      </c>
      <c r="P783">
        <f t="shared" si="61"/>
        <v>42.61</v>
      </c>
      <c r="Q783" s="12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3.2" hidden="1" x14ac:dyDescent="0.3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50</v>
      </c>
      <c r="P784">
        <f t="shared" si="61"/>
        <v>50</v>
      </c>
      <c r="Q784" s="12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3.2" hidden="1" x14ac:dyDescent="0.3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63.49</v>
      </c>
      <c r="P785">
        <f t="shared" si="61"/>
        <v>63.49</v>
      </c>
      <c r="Q785" s="12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3.2" hidden="1" x14ac:dyDescent="0.3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102.5</v>
      </c>
      <c r="P786">
        <f t="shared" si="61"/>
        <v>102.5</v>
      </c>
      <c r="Q786" s="12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43.2" hidden="1" x14ac:dyDescent="0.3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31.14</v>
      </c>
      <c r="P787">
        <f t="shared" si="61"/>
        <v>31.14</v>
      </c>
      <c r="Q787" s="12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3.2" hidden="1" x14ac:dyDescent="0.3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162.27000000000001</v>
      </c>
      <c r="P788">
        <f t="shared" si="61"/>
        <v>162.27000000000001</v>
      </c>
      <c r="Q788" s="12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3.2" hidden="1" x14ac:dyDescent="0.3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80.59</v>
      </c>
      <c r="P789">
        <f t="shared" si="61"/>
        <v>80.59</v>
      </c>
      <c r="Q789" s="12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3.2" hidden="1" x14ac:dyDescent="0.3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59.85</v>
      </c>
      <c r="P790">
        <f t="shared" si="61"/>
        <v>59.85</v>
      </c>
      <c r="Q790" s="12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3.2" hidden="1" x14ac:dyDescent="0.3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132.86000000000001</v>
      </c>
      <c r="P791">
        <f t="shared" si="61"/>
        <v>132.86000000000001</v>
      </c>
      <c r="Q791" s="12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3.2" hidden="1" x14ac:dyDescent="0.3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92.55</v>
      </c>
      <c r="P792">
        <f t="shared" si="61"/>
        <v>92.55</v>
      </c>
      <c r="Q792" s="12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3.2" hidden="1" x14ac:dyDescent="0.3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60.86</v>
      </c>
      <c r="P793">
        <f t="shared" si="61"/>
        <v>60.86</v>
      </c>
      <c r="Q793" s="12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28.8" hidden="1" x14ac:dyDescent="0.3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41.85</v>
      </c>
      <c r="P794">
        <f t="shared" si="61"/>
        <v>41.85</v>
      </c>
      <c r="Q794" s="12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3.2" hidden="1" x14ac:dyDescent="0.3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88.33</v>
      </c>
      <c r="P795">
        <f t="shared" si="61"/>
        <v>88.33</v>
      </c>
      <c r="Q795" s="12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3.2" hidden="1" x14ac:dyDescent="0.3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158.96</v>
      </c>
      <c r="P796">
        <f t="shared" si="61"/>
        <v>158.96</v>
      </c>
      <c r="Q796" s="12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3.2" hidden="1" x14ac:dyDescent="0.3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85.05</v>
      </c>
      <c r="P797">
        <f t="shared" si="61"/>
        <v>85.05</v>
      </c>
      <c r="Q797" s="12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57.6" hidden="1" x14ac:dyDescent="0.3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112.61</v>
      </c>
      <c r="P798">
        <f t="shared" si="61"/>
        <v>112.61</v>
      </c>
      <c r="Q798" s="12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3.2" hidden="1" x14ac:dyDescent="0.3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45.44</v>
      </c>
      <c r="P799">
        <f t="shared" si="61"/>
        <v>45.44</v>
      </c>
      <c r="Q799" s="12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3.2" hidden="1" x14ac:dyDescent="0.3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46.22</v>
      </c>
      <c r="P800">
        <f t="shared" si="61"/>
        <v>46.22</v>
      </c>
      <c r="Q800" s="12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43.2" hidden="1" x14ac:dyDescent="0.3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178.61</v>
      </c>
      <c r="P801">
        <f t="shared" si="61"/>
        <v>178.61</v>
      </c>
      <c r="Q801" s="12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3.2" hidden="1" x14ac:dyDescent="0.3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40.75</v>
      </c>
      <c r="P802">
        <f t="shared" si="61"/>
        <v>40.75</v>
      </c>
      <c r="Q802" s="12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3.2" hidden="1" x14ac:dyDescent="0.3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43.73</v>
      </c>
      <c r="P803">
        <f t="shared" si="61"/>
        <v>43.73</v>
      </c>
      <c r="Q803" s="12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57.6" hidden="1" x14ac:dyDescent="0.3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81.069999999999993</v>
      </c>
      <c r="P804">
        <f t="shared" si="61"/>
        <v>81.069999999999993</v>
      </c>
      <c r="Q804" s="12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3.2" hidden="1" x14ac:dyDescent="0.3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74.61</v>
      </c>
      <c r="P805">
        <f t="shared" si="61"/>
        <v>74.61</v>
      </c>
      <c r="Q805" s="12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3.2" hidden="1" x14ac:dyDescent="0.3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305.56</v>
      </c>
      <c r="P806">
        <f t="shared" si="61"/>
        <v>305.56</v>
      </c>
      <c r="Q806" s="12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3.2" hidden="1" x14ac:dyDescent="0.3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58.33</v>
      </c>
      <c r="P807">
        <f t="shared" si="61"/>
        <v>58.33</v>
      </c>
      <c r="Q807" s="12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idden="1" x14ac:dyDescent="0.3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117.68</v>
      </c>
      <c r="P808">
        <f t="shared" si="61"/>
        <v>117.68</v>
      </c>
      <c r="Q808" s="12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28.8" hidden="1" x14ac:dyDescent="0.3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73.77</v>
      </c>
      <c r="P809">
        <f t="shared" si="61"/>
        <v>73.77</v>
      </c>
      <c r="Q809" s="12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3.2" hidden="1" x14ac:dyDescent="0.3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104.65</v>
      </c>
      <c r="P810">
        <f t="shared" si="61"/>
        <v>104.65</v>
      </c>
      <c r="Q810" s="12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3.2" hidden="1" x14ac:dyDescent="0.3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79.83</v>
      </c>
      <c r="P811">
        <f t="shared" si="61"/>
        <v>79.83</v>
      </c>
      <c r="Q811" s="12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3.2" hidden="1" x14ac:dyDescent="0.3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58.33</v>
      </c>
      <c r="P812">
        <f t="shared" si="61"/>
        <v>58.33</v>
      </c>
      <c r="Q812" s="12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28.8" hidden="1" x14ac:dyDescent="0.3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86.67</v>
      </c>
      <c r="P813">
        <f t="shared" si="61"/>
        <v>86.67</v>
      </c>
      <c r="Q813" s="12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3.2" hidden="1" x14ac:dyDescent="0.3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27.61</v>
      </c>
      <c r="P814">
        <f t="shared" si="61"/>
        <v>27.61</v>
      </c>
      <c r="Q814" s="12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28.8" hidden="1" x14ac:dyDescent="0.3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25</v>
      </c>
      <c r="P815">
        <f t="shared" si="61"/>
        <v>25</v>
      </c>
      <c r="Q815" s="12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3.2" hidden="1" x14ac:dyDescent="0.3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45.46</v>
      </c>
      <c r="P816">
        <f t="shared" si="61"/>
        <v>45.46</v>
      </c>
      <c r="Q816" s="12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28.8" hidden="1" x14ac:dyDescent="0.3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99.53</v>
      </c>
      <c r="P817">
        <f t="shared" si="61"/>
        <v>99.53</v>
      </c>
      <c r="Q817" s="12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28.8" hidden="1" x14ac:dyDescent="0.3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39.31</v>
      </c>
      <c r="P818">
        <f t="shared" si="61"/>
        <v>39.31</v>
      </c>
      <c r="Q818" s="12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3.2" hidden="1" x14ac:dyDescent="0.3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89.42</v>
      </c>
      <c r="P819">
        <f t="shared" si="61"/>
        <v>89.42</v>
      </c>
      <c r="Q819" s="12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3.2" hidden="1" x14ac:dyDescent="0.3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28.68</v>
      </c>
      <c r="P820">
        <f t="shared" si="61"/>
        <v>28.68</v>
      </c>
      <c r="Q820" s="12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28.8" hidden="1" x14ac:dyDescent="0.3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31.07</v>
      </c>
      <c r="P821">
        <f t="shared" si="61"/>
        <v>31.07</v>
      </c>
      <c r="Q821" s="12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3.2" hidden="1" x14ac:dyDescent="0.3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70.55</v>
      </c>
      <c r="P822">
        <f t="shared" si="61"/>
        <v>70.55</v>
      </c>
      <c r="Q822" s="12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3.2" hidden="1" x14ac:dyDescent="0.3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224.13</v>
      </c>
      <c r="P823">
        <f t="shared" si="61"/>
        <v>224.13</v>
      </c>
      <c r="Q823" s="12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3.2" hidden="1" x14ac:dyDescent="0.3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51.81</v>
      </c>
      <c r="P824">
        <f t="shared" si="61"/>
        <v>51.81</v>
      </c>
      <c r="Q824" s="12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3.2" hidden="1" x14ac:dyDescent="0.3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43.52</v>
      </c>
      <c r="P825">
        <f t="shared" si="61"/>
        <v>43.52</v>
      </c>
      <c r="Q825" s="12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57.6" hidden="1" x14ac:dyDescent="0.3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39.82</v>
      </c>
      <c r="P826">
        <f t="shared" si="61"/>
        <v>39.82</v>
      </c>
      <c r="Q826" s="12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28.8" hidden="1" x14ac:dyDescent="0.3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126.81</v>
      </c>
      <c r="P827">
        <f t="shared" si="61"/>
        <v>126.81</v>
      </c>
      <c r="Q827" s="12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3.2" hidden="1" x14ac:dyDescent="0.3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113.88</v>
      </c>
      <c r="P828">
        <f t="shared" si="61"/>
        <v>113.88</v>
      </c>
      <c r="Q828" s="12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57.6" hidden="1" x14ac:dyDescent="0.3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28.18</v>
      </c>
      <c r="P829">
        <f t="shared" si="61"/>
        <v>28.18</v>
      </c>
      <c r="Q829" s="12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57.6" hidden="1" x14ac:dyDescent="0.3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36.61</v>
      </c>
      <c r="P830">
        <f t="shared" si="61"/>
        <v>36.61</v>
      </c>
      <c r="Q830" s="12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57.6" hidden="1" x14ac:dyDescent="0.3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32.5</v>
      </c>
      <c r="P831">
        <f t="shared" si="61"/>
        <v>32.5</v>
      </c>
      <c r="Q831" s="12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3.2" hidden="1" x14ac:dyDescent="0.3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60.66</v>
      </c>
      <c r="P832">
        <f t="shared" si="61"/>
        <v>60.66</v>
      </c>
      <c r="Q832" s="12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28.8" hidden="1" x14ac:dyDescent="0.3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175</v>
      </c>
      <c r="P833">
        <f t="shared" si="61"/>
        <v>175</v>
      </c>
      <c r="Q833" s="12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3.2" hidden="1" x14ac:dyDescent="0.3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97.99</v>
      </c>
      <c r="P834">
        <f t="shared" si="61"/>
        <v>97.99</v>
      </c>
      <c r="Q834" s="12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hidden="1" x14ac:dyDescent="0.3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IFERROR(ROUND(E835/L835,2),0)</f>
        <v>148.78</v>
      </c>
      <c r="P835">
        <f t="shared" ref="P835:P898" si="66">IFERROR(ROUND(E835/L835,2),0)</f>
        <v>148.78</v>
      </c>
      <c r="Q835" s="12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hidden="1" x14ac:dyDescent="0.3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96.08</v>
      </c>
      <c r="P836">
        <f t="shared" si="66"/>
        <v>96.08</v>
      </c>
      <c r="Q836" s="12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3.2" hidden="1" x14ac:dyDescent="0.3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58.63</v>
      </c>
      <c r="P837">
        <f t="shared" si="66"/>
        <v>58.63</v>
      </c>
      <c r="Q837" s="12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idden="1" x14ac:dyDescent="0.3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109.71</v>
      </c>
      <c r="P838">
        <f t="shared" si="66"/>
        <v>109.71</v>
      </c>
      <c r="Q838" s="12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3.2" hidden="1" x14ac:dyDescent="0.3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49.11</v>
      </c>
      <c r="P839">
        <f t="shared" si="66"/>
        <v>49.11</v>
      </c>
      <c r="Q839" s="12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3.2" hidden="1" x14ac:dyDescent="0.3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47.67</v>
      </c>
      <c r="P840">
        <f t="shared" si="66"/>
        <v>47.67</v>
      </c>
      <c r="Q840" s="12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3.2" hidden="1" x14ac:dyDescent="0.3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60.74</v>
      </c>
      <c r="P841">
        <f t="shared" si="66"/>
        <v>60.74</v>
      </c>
      <c r="Q841" s="12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3.2" hidden="1" x14ac:dyDescent="0.3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63.38</v>
      </c>
      <c r="P842">
        <f t="shared" si="66"/>
        <v>63.38</v>
      </c>
      <c r="Q842" s="12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43.2" hidden="1" x14ac:dyDescent="0.3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53.89</v>
      </c>
      <c r="P843">
        <f t="shared" si="66"/>
        <v>53.89</v>
      </c>
      <c r="Q843" s="12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3.2" hidden="1" x14ac:dyDescent="0.3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66.87</v>
      </c>
      <c r="P844">
        <f t="shared" si="66"/>
        <v>66.87</v>
      </c>
      <c r="Q844" s="12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3.2" hidden="1" x14ac:dyDescent="0.3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63.1</v>
      </c>
      <c r="P845">
        <f t="shared" si="66"/>
        <v>63.1</v>
      </c>
      <c r="Q845" s="12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57.6" hidden="1" x14ac:dyDescent="0.3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36.630000000000003</v>
      </c>
      <c r="P846">
        <f t="shared" si="66"/>
        <v>36.630000000000003</v>
      </c>
      <c r="Q846" s="12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3.2" hidden="1" x14ac:dyDescent="0.3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34.01</v>
      </c>
      <c r="P847">
        <f t="shared" si="66"/>
        <v>34.01</v>
      </c>
      <c r="Q847" s="12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3.2" hidden="1" x14ac:dyDescent="0.3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28.55</v>
      </c>
      <c r="P848">
        <f t="shared" si="66"/>
        <v>28.55</v>
      </c>
      <c r="Q848" s="12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28.8" hidden="1" x14ac:dyDescent="0.3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</v>
      </c>
      <c r="P849">
        <f t="shared" si="66"/>
        <v>10</v>
      </c>
      <c r="Q849" s="12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3.2" hidden="1" x14ac:dyDescent="0.3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18.75</v>
      </c>
      <c r="P850">
        <f t="shared" si="66"/>
        <v>18.75</v>
      </c>
      <c r="Q850" s="12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57.6" hidden="1" x14ac:dyDescent="0.3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41.7</v>
      </c>
      <c r="P851">
        <f t="shared" si="66"/>
        <v>41.7</v>
      </c>
      <c r="Q851" s="12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3.2" hidden="1" x14ac:dyDescent="0.3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46.67</v>
      </c>
      <c r="P852">
        <f t="shared" si="66"/>
        <v>46.67</v>
      </c>
      <c r="Q852" s="12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3.2" hidden="1" x14ac:dyDescent="0.3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37.270000000000003</v>
      </c>
      <c r="P853">
        <f t="shared" si="66"/>
        <v>37.270000000000003</v>
      </c>
      <c r="Q853" s="12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28.8" hidden="1" x14ac:dyDescent="0.3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59.26</v>
      </c>
      <c r="P854">
        <f t="shared" si="66"/>
        <v>59.26</v>
      </c>
      <c r="Q854" s="12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3.2" hidden="1" x14ac:dyDescent="0.3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30</v>
      </c>
      <c r="P855">
        <f t="shared" si="66"/>
        <v>30</v>
      </c>
      <c r="Q855" s="12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3.2" hidden="1" x14ac:dyDescent="0.3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65.86</v>
      </c>
      <c r="P856">
        <f t="shared" si="66"/>
        <v>65.86</v>
      </c>
      <c r="Q856" s="12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28.8" hidden="1" x14ac:dyDescent="0.3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31.91</v>
      </c>
      <c r="P857">
        <f t="shared" si="66"/>
        <v>31.91</v>
      </c>
      <c r="Q857" s="12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57.6" hidden="1" x14ac:dyDescent="0.3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19.46</v>
      </c>
      <c r="P858">
        <f t="shared" si="66"/>
        <v>19.46</v>
      </c>
      <c r="Q858" s="12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3.2" hidden="1" x14ac:dyDescent="0.3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50</v>
      </c>
      <c r="P859">
        <f t="shared" si="66"/>
        <v>50</v>
      </c>
      <c r="Q859" s="12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3.2" hidden="1" x14ac:dyDescent="0.3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22.74</v>
      </c>
      <c r="P860">
        <f t="shared" si="66"/>
        <v>22.74</v>
      </c>
      <c r="Q860" s="12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3.2" hidden="1" x14ac:dyDescent="0.3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42.72</v>
      </c>
      <c r="P861">
        <f t="shared" si="66"/>
        <v>42.72</v>
      </c>
      <c r="Q861" s="12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3.2" hidden="1" x14ac:dyDescent="0.3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52.92</v>
      </c>
      <c r="P862">
        <f t="shared" si="66"/>
        <v>52.92</v>
      </c>
      <c r="Q862" s="12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3.2" hidden="1" x14ac:dyDescent="0.3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50.5</v>
      </c>
      <c r="P863">
        <f t="shared" si="66"/>
        <v>50.5</v>
      </c>
      <c r="Q863" s="12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3.2" hidden="1" x14ac:dyDescent="0.3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42.5</v>
      </c>
      <c r="P864">
        <f t="shared" si="66"/>
        <v>42.5</v>
      </c>
      <c r="Q864" s="12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3.2" hidden="1" x14ac:dyDescent="0.3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18</v>
      </c>
      <c r="P865">
        <f t="shared" si="66"/>
        <v>18</v>
      </c>
      <c r="Q865" s="12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3.2" hidden="1" x14ac:dyDescent="0.3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34.18</v>
      </c>
      <c r="P866">
        <f t="shared" si="66"/>
        <v>34.18</v>
      </c>
      <c r="Q866" s="12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3.2" hidden="1" x14ac:dyDescent="0.3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22.5</v>
      </c>
      <c r="P867">
        <f t="shared" si="66"/>
        <v>22.5</v>
      </c>
      <c r="Q867" s="12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3.2" hidden="1" x14ac:dyDescent="0.3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58.18</v>
      </c>
      <c r="P868">
        <f t="shared" si="66"/>
        <v>58.18</v>
      </c>
      <c r="Q868" s="12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43.2" hidden="1" x14ac:dyDescent="0.3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109.18</v>
      </c>
      <c r="P869">
        <f t="shared" si="66"/>
        <v>109.18</v>
      </c>
      <c r="Q869" s="12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57.6" hidden="1" x14ac:dyDescent="0.3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50</v>
      </c>
      <c r="P870">
        <f t="shared" si="66"/>
        <v>50</v>
      </c>
      <c r="Q870" s="12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57.6" hidden="1" x14ac:dyDescent="0.3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346.67</v>
      </c>
      <c r="P871">
        <f t="shared" si="66"/>
        <v>346.67</v>
      </c>
      <c r="Q871" s="12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3.2" hidden="1" x14ac:dyDescent="0.3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12.4</v>
      </c>
      <c r="P872">
        <f t="shared" si="66"/>
        <v>12.4</v>
      </c>
      <c r="Q872" s="12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3.2" hidden="1" x14ac:dyDescent="0.3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27.08</v>
      </c>
      <c r="P873">
        <f t="shared" si="66"/>
        <v>27.08</v>
      </c>
      <c r="Q873" s="12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3.2" hidden="1" x14ac:dyDescent="0.3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32.5</v>
      </c>
      <c r="P874">
        <f t="shared" si="66"/>
        <v>32.5</v>
      </c>
      <c r="Q874" s="12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28.8" hidden="1" x14ac:dyDescent="0.3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9</v>
      </c>
      <c r="P875">
        <f t="shared" si="66"/>
        <v>9</v>
      </c>
      <c r="Q875" s="12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57.6" hidden="1" x14ac:dyDescent="0.3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34.76</v>
      </c>
      <c r="P876">
        <f t="shared" si="66"/>
        <v>34.76</v>
      </c>
      <c r="Q876" s="12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57.6" hidden="1" x14ac:dyDescent="0.3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28.8" hidden="1" x14ac:dyDescent="0.3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28.58</v>
      </c>
      <c r="P878">
        <f t="shared" si="66"/>
        <v>28.58</v>
      </c>
      <c r="Q878" s="12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43.2" hidden="1" x14ac:dyDescent="0.3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46.59</v>
      </c>
      <c r="P879">
        <f t="shared" si="66"/>
        <v>46.59</v>
      </c>
      <c r="Q879" s="12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3.2" hidden="1" x14ac:dyDescent="0.3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32.5</v>
      </c>
      <c r="P880">
        <f t="shared" si="66"/>
        <v>32.5</v>
      </c>
      <c r="Q880" s="12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3.2" hidden="1" x14ac:dyDescent="0.3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21.47</v>
      </c>
      <c r="P881">
        <f t="shared" si="66"/>
        <v>21.47</v>
      </c>
      <c r="Q881" s="12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3.2" hidden="1" x14ac:dyDescent="0.3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14.13</v>
      </c>
      <c r="P882">
        <f t="shared" si="66"/>
        <v>14.13</v>
      </c>
      <c r="Q882" s="12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3.2" hidden="1" x14ac:dyDescent="0.3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30</v>
      </c>
      <c r="P883">
        <f t="shared" si="66"/>
        <v>30</v>
      </c>
      <c r="Q883" s="12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3.2" hidden="1" x14ac:dyDescent="0.3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21.57</v>
      </c>
      <c r="P884">
        <f t="shared" si="66"/>
        <v>21.57</v>
      </c>
      <c r="Q884" s="12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57.6" hidden="1" x14ac:dyDescent="0.3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83.38</v>
      </c>
      <c r="P885">
        <f t="shared" si="66"/>
        <v>83.38</v>
      </c>
      <c r="Q885" s="12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3.2" hidden="1" x14ac:dyDescent="0.3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10</v>
      </c>
      <c r="P886">
        <f t="shared" si="66"/>
        <v>10</v>
      </c>
      <c r="Q886" s="12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3.2" hidden="1" x14ac:dyDescent="0.3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35.71</v>
      </c>
      <c r="P887">
        <f t="shared" si="66"/>
        <v>35.71</v>
      </c>
      <c r="Q887" s="12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43.2" hidden="1" x14ac:dyDescent="0.3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29.29</v>
      </c>
      <c r="P888">
        <f t="shared" si="66"/>
        <v>29.29</v>
      </c>
      <c r="Q888" s="12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3.2" hidden="1" x14ac:dyDescent="0.3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57.6" hidden="1" x14ac:dyDescent="0.3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18</v>
      </c>
      <c r="P890">
        <f t="shared" si="66"/>
        <v>18</v>
      </c>
      <c r="Q890" s="12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3.2" hidden="1" x14ac:dyDescent="0.3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73.760000000000005</v>
      </c>
      <c r="P891">
        <f t="shared" si="66"/>
        <v>73.760000000000005</v>
      </c>
      <c r="Q891" s="12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57.6" hidden="1" x14ac:dyDescent="0.3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31.25</v>
      </c>
      <c r="P892">
        <f t="shared" si="66"/>
        <v>31.25</v>
      </c>
      <c r="Q892" s="12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3.2" hidden="1" x14ac:dyDescent="0.3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28.89</v>
      </c>
      <c r="P893">
        <f t="shared" si="66"/>
        <v>28.89</v>
      </c>
      <c r="Q893" s="12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3.2" hidden="1" x14ac:dyDescent="0.3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143.82</v>
      </c>
      <c r="P894">
        <f t="shared" si="66"/>
        <v>143.82</v>
      </c>
      <c r="Q894" s="12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3.2" hidden="1" x14ac:dyDescent="0.3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40</v>
      </c>
      <c r="P895">
        <f t="shared" si="66"/>
        <v>40</v>
      </c>
      <c r="Q895" s="12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3.2" hidden="1" x14ac:dyDescent="0.3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147.81</v>
      </c>
      <c r="P896">
        <f t="shared" si="66"/>
        <v>147.81</v>
      </c>
      <c r="Q896" s="12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43.2" hidden="1" x14ac:dyDescent="0.3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27.86</v>
      </c>
      <c r="P897">
        <f t="shared" si="66"/>
        <v>27.86</v>
      </c>
      <c r="Q897" s="12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43.2" hidden="1" x14ac:dyDescent="0.3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44.44</v>
      </c>
      <c r="P898">
        <f t="shared" si="66"/>
        <v>44.44</v>
      </c>
      <c r="Q898" s="12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43.2" hidden="1" x14ac:dyDescent="0.3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IFERROR(ROUND(E899/L899,2),0)</f>
        <v>0</v>
      </c>
      <c r="P899">
        <f t="shared" ref="P899:P962" si="71">IFERROR(ROUND(E899/L899,2),0)</f>
        <v>0</v>
      </c>
      <c r="Q899" s="12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hidden="1" x14ac:dyDescent="0.3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35</v>
      </c>
      <c r="P900">
        <f t="shared" si="71"/>
        <v>35</v>
      </c>
      <c r="Q900" s="12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3.2" hidden="1" x14ac:dyDescent="0.3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35</v>
      </c>
      <c r="P901">
        <f t="shared" si="71"/>
        <v>35</v>
      </c>
      <c r="Q901" s="12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28.8" hidden="1" x14ac:dyDescent="0.3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10.5</v>
      </c>
      <c r="P902">
        <f t="shared" si="71"/>
        <v>10.5</v>
      </c>
      <c r="Q902" s="12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57.6" hidden="1" x14ac:dyDescent="0.3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57.6" hidden="1" x14ac:dyDescent="0.3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30</v>
      </c>
      <c r="P904">
        <f t="shared" si="71"/>
        <v>30</v>
      </c>
      <c r="Q904" s="12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3.2" hidden="1" x14ac:dyDescent="0.3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40</v>
      </c>
      <c r="P905">
        <f t="shared" si="71"/>
        <v>40</v>
      </c>
      <c r="Q905" s="12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3.2" hidden="1" x14ac:dyDescent="0.3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50.33</v>
      </c>
      <c r="P906">
        <f t="shared" si="71"/>
        <v>50.33</v>
      </c>
      <c r="Q906" s="12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3.2" hidden="1" x14ac:dyDescent="0.3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32.67</v>
      </c>
      <c r="P907">
        <f t="shared" si="71"/>
        <v>32.67</v>
      </c>
      <c r="Q907" s="12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28.8" hidden="1" x14ac:dyDescent="0.3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28.8" hidden="1" x14ac:dyDescent="0.3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3.2" hidden="1" x14ac:dyDescent="0.3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57.6" hidden="1" x14ac:dyDescent="0.3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65</v>
      </c>
      <c r="P911">
        <f t="shared" si="71"/>
        <v>65</v>
      </c>
      <c r="Q911" s="12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3.2" hidden="1" x14ac:dyDescent="0.3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24.6</v>
      </c>
      <c r="P912">
        <f t="shared" si="71"/>
        <v>24.6</v>
      </c>
      <c r="Q912" s="12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3.2" hidden="1" x14ac:dyDescent="0.3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3.2" hidden="1" x14ac:dyDescent="0.3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15</v>
      </c>
      <c r="P914">
        <f t="shared" si="71"/>
        <v>15</v>
      </c>
      <c r="Q914" s="12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3.2" hidden="1" x14ac:dyDescent="0.3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82.58</v>
      </c>
      <c r="P915">
        <f t="shared" si="71"/>
        <v>82.58</v>
      </c>
      <c r="Q915" s="12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3.2" hidden="1" x14ac:dyDescent="0.3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3.2" hidden="1" x14ac:dyDescent="0.3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41.67</v>
      </c>
      <c r="P917">
        <f t="shared" si="71"/>
        <v>41.67</v>
      </c>
      <c r="Q917" s="12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3.2" hidden="1" x14ac:dyDescent="0.3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43.2" hidden="1" x14ac:dyDescent="0.3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30</v>
      </c>
      <c r="P919">
        <f t="shared" si="71"/>
        <v>30</v>
      </c>
      <c r="Q919" s="12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57.6" hidden="1" x14ac:dyDescent="0.3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19.600000000000001</v>
      </c>
      <c r="P920">
        <f t="shared" si="71"/>
        <v>19.600000000000001</v>
      </c>
      <c r="Q920" s="12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idden="1" x14ac:dyDescent="0.3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100</v>
      </c>
      <c r="P921">
        <f t="shared" si="71"/>
        <v>100</v>
      </c>
      <c r="Q921" s="12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3.2" hidden="1" x14ac:dyDescent="0.3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43.2" hidden="1" x14ac:dyDescent="0.3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231.75</v>
      </c>
      <c r="P923">
        <f t="shared" si="71"/>
        <v>231.75</v>
      </c>
      <c r="Q923" s="12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3.2" hidden="1" x14ac:dyDescent="0.3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189.33</v>
      </c>
      <c r="P924">
        <f t="shared" si="71"/>
        <v>189.33</v>
      </c>
      <c r="Q924" s="12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3.2" hidden="1" x14ac:dyDescent="0.3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55</v>
      </c>
      <c r="P925">
        <f t="shared" si="71"/>
        <v>55</v>
      </c>
      <c r="Q925" s="12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3.2" hidden="1" x14ac:dyDescent="0.3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21.8</v>
      </c>
      <c r="P926">
        <f t="shared" si="71"/>
        <v>21.8</v>
      </c>
      <c r="Q926" s="12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3.2" hidden="1" x14ac:dyDescent="0.3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32</v>
      </c>
      <c r="P927">
        <f t="shared" si="71"/>
        <v>32</v>
      </c>
      <c r="Q927" s="12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57.6" hidden="1" x14ac:dyDescent="0.3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28.8" hidden="1" x14ac:dyDescent="0.3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3.2" hidden="1" x14ac:dyDescent="0.3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56.25</v>
      </c>
      <c r="P930">
        <f t="shared" si="71"/>
        <v>56.25</v>
      </c>
      <c r="Q930" s="12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3.2" hidden="1" x14ac:dyDescent="0.3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57.6" hidden="1" x14ac:dyDescent="0.3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69</v>
      </c>
      <c r="P932">
        <f t="shared" si="71"/>
        <v>69</v>
      </c>
      <c r="Q932" s="12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3.2" hidden="1" x14ac:dyDescent="0.3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18.71</v>
      </c>
      <c r="P933">
        <f t="shared" si="71"/>
        <v>18.71</v>
      </c>
      <c r="Q933" s="12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28.8" hidden="1" x14ac:dyDescent="0.3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46.03</v>
      </c>
      <c r="P934">
        <f t="shared" si="71"/>
        <v>46.03</v>
      </c>
      <c r="Q934" s="12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3.2" hidden="1" x14ac:dyDescent="0.3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60</v>
      </c>
      <c r="P935">
        <f t="shared" si="71"/>
        <v>60</v>
      </c>
      <c r="Q935" s="12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3.2" hidden="1" x14ac:dyDescent="0.3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50.67</v>
      </c>
      <c r="P936">
        <f t="shared" si="71"/>
        <v>50.67</v>
      </c>
      <c r="Q936" s="12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3.2" hidden="1" x14ac:dyDescent="0.3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25</v>
      </c>
      <c r="P937">
        <f t="shared" si="71"/>
        <v>25</v>
      </c>
      <c r="Q937" s="12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3.2" hidden="1" x14ac:dyDescent="0.3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3.2" hidden="1" x14ac:dyDescent="0.3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20</v>
      </c>
      <c r="P939">
        <f t="shared" si="71"/>
        <v>20</v>
      </c>
      <c r="Q939" s="12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3.2" hidden="1" x14ac:dyDescent="0.3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25</v>
      </c>
      <c r="P940">
        <f t="shared" si="71"/>
        <v>25</v>
      </c>
      <c r="Q940" s="12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3.2" hidden="1" x14ac:dyDescent="0.3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20</v>
      </c>
      <c r="P941">
        <f t="shared" si="71"/>
        <v>20</v>
      </c>
      <c r="Q941" s="12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3.2" hidden="1" x14ac:dyDescent="0.3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110.29</v>
      </c>
      <c r="P942">
        <f t="shared" si="71"/>
        <v>110.29</v>
      </c>
      <c r="Q942" s="12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57.6" hidden="1" x14ac:dyDescent="0.3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37.450000000000003</v>
      </c>
      <c r="P943">
        <f t="shared" si="71"/>
        <v>37.450000000000003</v>
      </c>
      <c r="Q943" s="12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57.6" hidden="1" x14ac:dyDescent="0.3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41.75</v>
      </c>
      <c r="P944">
        <f t="shared" si="71"/>
        <v>41.75</v>
      </c>
      <c r="Q944" s="12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28.8" hidden="1" x14ac:dyDescent="0.3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24.08</v>
      </c>
      <c r="P945">
        <f t="shared" si="71"/>
        <v>24.08</v>
      </c>
      <c r="Q945" s="12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3.2" hidden="1" x14ac:dyDescent="0.3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69.41</v>
      </c>
      <c r="P946">
        <f t="shared" si="71"/>
        <v>69.41</v>
      </c>
      <c r="Q946" s="12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3.2" hidden="1" x14ac:dyDescent="0.3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155.25</v>
      </c>
      <c r="P947">
        <f t="shared" si="71"/>
        <v>155.25</v>
      </c>
      <c r="Q947" s="12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3.2" hidden="1" x14ac:dyDescent="0.3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57.2</v>
      </c>
      <c r="P948">
        <f t="shared" si="71"/>
        <v>57.2</v>
      </c>
      <c r="Q948" s="12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43.2" hidden="1" x14ac:dyDescent="0.3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57.6" hidden="1" x14ac:dyDescent="0.3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60</v>
      </c>
      <c r="P950">
        <f t="shared" si="71"/>
        <v>60</v>
      </c>
      <c r="Q950" s="12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3.2" hidden="1" x14ac:dyDescent="0.3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39</v>
      </c>
      <c r="P951">
        <f t="shared" si="71"/>
        <v>39</v>
      </c>
      <c r="Q951" s="12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3.2" hidden="1" x14ac:dyDescent="0.3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58.42</v>
      </c>
      <c r="P952">
        <f t="shared" si="71"/>
        <v>58.42</v>
      </c>
      <c r="Q952" s="12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hidden="1" x14ac:dyDescent="0.3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158.63999999999999</v>
      </c>
      <c r="P953">
        <f t="shared" si="71"/>
        <v>158.63999999999999</v>
      </c>
      <c r="Q953" s="12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28.8" hidden="1" x14ac:dyDescent="0.3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99.86</v>
      </c>
      <c r="P954">
        <f t="shared" si="71"/>
        <v>99.86</v>
      </c>
      <c r="Q954" s="12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3.2" hidden="1" x14ac:dyDescent="0.3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25.2</v>
      </c>
      <c r="P955">
        <f t="shared" si="71"/>
        <v>25.2</v>
      </c>
      <c r="Q955" s="12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3.2" hidden="1" x14ac:dyDescent="0.3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89.19</v>
      </c>
      <c r="P956">
        <f t="shared" si="71"/>
        <v>89.19</v>
      </c>
      <c r="Q956" s="12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3.2" hidden="1" x14ac:dyDescent="0.3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182.62</v>
      </c>
      <c r="P957">
        <f t="shared" si="71"/>
        <v>182.62</v>
      </c>
      <c r="Q957" s="12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57.6" hidden="1" x14ac:dyDescent="0.3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50.65</v>
      </c>
      <c r="P958">
        <f t="shared" si="71"/>
        <v>50.65</v>
      </c>
      <c r="Q958" s="12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28.8" hidden="1" x14ac:dyDescent="0.3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33.29</v>
      </c>
      <c r="P959">
        <f t="shared" si="71"/>
        <v>33.29</v>
      </c>
      <c r="Q959" s="12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57.6" hidden="1" x14ac:dyDescent="0.3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51.82</v>
      </c>
      <c r="P960">
        <f t="shared" si="71"/>
        <v>51.82</v>
      </c>
      <c r="Q960" s="12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3.2" hidden="1" x14ac:dyDescent="0.3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113.63</v>
      </c>
      <c r="P961">
        <f t="shared" si="71"/>
        <v>113.63</v>
      </c>
      <c r="Q961" s="12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3.2" hidden="1" x14ac:dyDescent="0.3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136.46</v>
      </c>
      <c r="P962">
        <f t="shared" si="71"/>
        <v>136.46</v>
      </c>
      <c r="Q962" s="12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3.2" hidden="1" x14ac:dyDescent="0.3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IFERROR(ROUND(E963/L963,2),0)</f>
        <v>364.35</v>
      </c>
      <c r="P963">
        <f t="shared" ref="P963:P1026" si="76">IFERROR(ROUND(E963/L963,2),0)</f>
        <v>364.35</v>
      </c>
      <c r="Q963" s="12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hidden="1" x14ac:dyDescent="0.3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19.239999999999998</v>
      </c>
      <c r="P964">
        <f t="shared" si="76"/>
        <v>19.239999999999998</v>
      </c>
      <c r="Q964" s="12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28.8" hidden="1" x14ac:dyDescent="0.3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41.89</v>
      </c>
      <c r="P965">
        <f t="shared" si="76"/>
        <v>41.89</v>
      </c>
      <c r="Q965" s="12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43.2" hidden="1" x14ac:dyDescent="0.3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30.31</v>
      </c>
      <c r="P966">
        <f t="shared" si="76"/>
        <v>30.31</v>
      </c>
      <c r="Q966" s="12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3.2" hidden="1" x14ac:dyDescent="0.3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49.67</v>
      </c>
      <c r="P967">
        <f t="shared" si="76"/>
        <v>49.67</v>
      </c>
      <c r="Q967" s="12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3.2" hidden="1" x14ac:dyDescent="0.3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59.2</v>
      </c>
      <c r="P968">
        <f t="shared" si="76"/>
        <v>59.2</v>
      </c>
      <c r="Q968" s="12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3.2" hidden="1" x14ac:dyDescent="0.3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43.98</v>
      </c>
      <c r="P969">
        <f t="shared" si="76"/>
        <v>43.98</v>
      </c>
      <c r="Q969" s="12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3.2" hidden="1" x14ac:dyDescent="0.3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26.5</v>
      </c>
      <c r="P970">
        <f t="shared" si="76"/>
        <v>26.5</v>
      </c>
      <c r="Q970" s="12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28.8" hidden="1" x14ac:dyDescent="0.3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1272.73</v>
      </c>
      <c r="P971">
        <f t="shared" si="76"/>
        <v>1272.73</v>
      </c>
      <c r="Q971" s="12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57.6" hidden="1" x14ac:dyDescent="0.3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164</v>
      </c>
      <c r="P972">
        <f t="shared" si="76"/>
        <v>164</v>
      </c>
      <c r="Q972" s="12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3.2" hidden="1" x14ac:dyDescent="0.3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45.2</v>
      </c>
      <c r="P973">
        <f t="shared" si="76"/>
        <v>45.2</v>
      </c>
      <c r="Q973" s="12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3.2" hidden="1" x14ac:dyDescent="0.3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153.88999999999999</v>
      </c>
      <c r="P974">
        <f t="shared" si="76"/>
        <v>153.88999999999999</v>
      </c>
      <c r="Q974" s="12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43.2" hidden="1" x14ac:dyDescent="0.3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51.38</v>
      </c>
      <c r="P975">
        <f t="shared" si="76"/>
        <v>51.38</v>
      </c>
      <c r="Q975" s="12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3.2" hidden="1" x14ac:dyDescent="0.3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93.33</v>
      </c>
      <c r="P976">
        <f t="shared" si="76"/>
        <v>93.33</v>
      </c>
      <c r="Q976" s="12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3.2" hidden="1" x14ac:dyDescent="0.3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108.63</v>
      </c>
      <c r="P977">
        <f t="shared" si="76"/>
        <v>108.63</v>
      </c>
      <c r="Q977" s="12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3.2" hidden="1" x14ac:dyDescent="0.3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160.5</v>
      </c>
      <c r="P978">
        <f t="shared" si="76"/>
        <v>160.5</v>
      </c>
      <c r="Q978" s="12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3.2" hidden="1" x14ac:dyDescent="0.3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75.75</v>
      </c>
      <c r="P979">
        <f t="shared" si="76"/>
        <v>75.75</v>
      </c>
      <c r="Q979" s="12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3.2" hidden="1" x14ac:dyDescent="0.3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790.84</v>
      </c>
      <c r="P980">
        <f t="shared" si="76"/>
        <v>790.84</v>
      </c>
      <c r="Q980" s="12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43.2" hidden="1" x14ac:dyDescent="0.3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301.94</v>
      </c>
      <c r="P981">
        <f t="shared" si="76"/>
        <v>301.94</v>
      </c>
      <c r="Q981" s="12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57.6" hidden="1" x14ac:dyDescent="0.3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47.94</v>
      </c>
      <c r="P982">
        <f t="shared" si="76"/>
        <v>47.94</v>
      </c>
      <c r="Q982" s="12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57.6" hidden="1" x14ac:dyDescent="0.3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2.75</v>
      </c>
      <c r="P983">
        <f t="shared" si="76"/>
        <v>2.75</v>
      </c>
      <c r="Q983" s="12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28.8" hidden="1" x14ac:dyDescent="0.3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1</v>
      </c>
      <c r="P984">
        <f t="shared" si="76"/>
        <v>1</v>
      </c>
      <c r="Q984" s="12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57.6" hidden="1" x14ac:dyDescent="0.3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171.79</v>
      </c>
      <c r="P985">
        <f t="shared" si="76"/>
        <v>171.79</v>
      </c>
      <c r="Q985" s="12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72" hidden="1" x14ac:dyDescent="0.3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35.33</v>
      </c>
      <c r="P986">
        <f t="shared" si="76"/>
        <v>35.33</v>
      </c>
      <c r="Q986" s="12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3.2" hidden="1" x14ac:dyDescent="0.3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82.09</v>
      </c>
      <c r="P987">
        <f t="shared" si="76"/>
        <v>82.09</v>
      </c>
      <c r="Q987" s="12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57.6" hidden="1" x14ac:dyDescent="0.3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110.87</v>
      </c>
      <c r="P988">
        <f t="shared" si="76"/>
        <v>110.87</v>
      </c>
      <c r="Q988" s="12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3.2" hidden="1" x14ac:dyDescent="0.3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161.22</v>
      </c>
      <c r="P989">
        <f t="shared" si="76"/>
        <v>161.22</v>
      </c>
      <c r="Q989" s="12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57.6" hidden="1" x14ac:dyDescent="0.3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28.8" hidden="1" x14ac:dyDescent="0.3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52.41</v>
      </c>
      <c r="P991">
        <f t="shared" si="76"/>
        <v>52.41</v>
      </c>
      <c r="Q991" s="12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3.2" hidden="1" x14ac:dyDescent="0.3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13</v>
      </c>
      <c r="P992">
        <f t="shared" si="76"/>
        <v>13</v>
      </c>
      <c r="Q992" s="12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2" hidden="1" x14ac:dyDescent="0.3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30.29</v>
      </c>
      <c r="P993">
        <f t="shared" si="76"/>
        <v>30.29</v>
      </c>
      <c r="Q993" s="12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3.2" hidden="1" x14ac:dyDescent="0.3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116.75</v>
      </c>
      <c r="P994">
        <f t="shared" si="76"/>
        <v>116.75</v>
      </c>
      <c r="Q994" s="12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3.2" hidden="1" x14ac:dyDescent="0.3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89.6</v>
      </c>
      <c r="P995">
        <f t="shared" si="76"/>
        <v>89.6</v>
      </c>
      <c r="Q995" s="12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57.6" hidden="1" x14ac:dyDescent="0.3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424.45</v>
      </c>
      <c r="P996">
        <f t="shared" si="76"/>
        <v>424.45</v>
      </c>
      <c r="Q996" s="12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3.2" hidden="1" x14ac:dyDescent="0.3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80.67</v>
      </c>
      <c r="P997">
        <f t="shared" si="76"/>
        <v>80.67</v>
      </c>
      <c r="Q997" s="12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28.8" hidden="1" x14ac:dyDescent="0.3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13</v>
      </c>
      <c r="P998">
        <f t="shared" si="76"/>
        <v>13</v>
      </c>
      <c r="Q998" s="12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28.8" hidden="1" x14ac:dyDescent="0.3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8.1300000000000008</v>
      </c>
      <c r="P999">
        <f t="shared" si="76"/>
        <v>8.1300000000000008</v>
      </c>
      <c r="Q999" s="12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3.2" hidden="1" x14ac:dyDescent="0.3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153.43</v>
      </c>
      <c r="P1000">
        <f t="shared" si="76"/>
        <v>153.43</v>
      </c>
      <c r="Q1000" s="12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3.2" hidden="1" x14ac:dyDescent="0.3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292.08</v>
      </c>
      <c r="P1001">
        <f t="shared" si="76"/>
        <v>292.08</v>
      </c>
      <c r="Q1001" s="12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3.2" hidden="1" x14ac:dyDescent="0.3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3304</v>
      </c>
      <c r="P1002">
        <f t="shared" si="76"/>
        <v>3304</v>
      </c>
      <c r="Q1002" s="12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57.6" hidden="1" x14ac:dyDescent="0.3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1300</v>
      </c>
      <c r="P1003">
        <f t="shared" si="76"/>
        <v>1300</v>
      </c>
      <c r="Q1003" s="12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3.2" hidden="1" x14ac:dyDescent="0.3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134.55000000000001</v>
      </c>
      <c r="P1004">
        <f t="shared" si="76"/>
        <v>134.55000000000001</v>
      </c>
      <c r="Q1004" s="12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3.2" hidden="1" x14ac:dyDescent="0.3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214.07</v>
      </c>
      <c r="P1005">
        <f t="shared" si="76"/>
        <v>214.07</v>
      </c>
      <c r="Q1005" s="12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28.8" hidden="1" x14ac:dyDescent="0.3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216.34</v>
      </c>
      <c r="P1006">
        <f t="shared" si="76"/>
        <v>216.34</v>
      </c>
      <c r="Q1006" s="12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3.2" hidden="1" x14ac:dyDescent="0.3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932.31</v>
      </c>
      <c r="P1007">
        <f t="shared" si="76"/>
        <v>932.31</v>
      </c>
      <c r="Q1007" s="12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3.2" hidden="1" x14ac:dyDescent="0.3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29.25</v>
      </c>
      <c r="P1008">
        <f t="shared" si="76"/>
        <v>29.25</v>
      </c>
      <c r="Q1008" s="12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3.2" hidden="1" x14ac:dyDescent="0.3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174.95</v>
      </c>
      <c r="P1009">
        <f t="shared" si="76"/>
        <v>174.95</v>
      </c>
      <c r="Q1009" s="12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3.2" hidden="1" x14ac:dyDescent="0.3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250</v>
      </c>
      <c r="P1010">
        <f t="shared" si="76"/>
        <v>250</v>
      </c>
      <c r="Q1010" s="12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57.6" hidden="1" x14ac:dyDescent="0.3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65</v>
      </c>
      <c r="P1011">
        <f t="shared" si="76"/>
        <v>65</v>
      </c>
      <c r="Q1011" s="12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3.2" hidden="1" x14ac:dyDescent="0.3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55</v>
      </c>
      <c r="P1012">
        <f t="shared" si="76"/>
        <v>55</v>
      </c>
      <c r="Q1012" s="12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3.2" hidden="1" x14ac:dyDescent="0.3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75</v>
      </c>
      <c r="P1013">
        <f t="shared" si="76"/>
        <v>75</v>
      </c>
      <c r="Q1013" s="12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57.6" hidden="1" x14ac:dyDescent="0.3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1389.36</v>
      </c>
      <c r="P1014">
        <f t="shared" si="76"/>
        <v>1389.36</v>
      </c>
      <c r="Q1014" s="12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3.2" hidden="1" x14ac:dyDescent="0.3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95.91</v>
      </c>
      <c r="P1015">
        <f t="shared" si="76"/>
        <v>95.91</v>
      </c>
      <c r="Q1015" s="12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28.8" hidden="1" x14ac:dyDescent="0.3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191.25</v>
      </c>
      <c r="P1016">
        <f t="shared" si="76"/>
        <v>191.25</v>
      </c>
      <c r="Q1016" s="12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28.8" hidden="1" x14ac:dyDescent="0.3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40</v>
      </c>
      <c r="P1017">
        <f t="shared" si="76"/>
        <v>40</v>
      </c>
      <c r="Q1017" s="12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3.2" hidden="1" x14ac:dyDescent="0.3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74.790000000000006</v>
      </c>
      <c r="P1018">
        <f t="shared" si="76"/>
        <v>74.790000000000006</v>
      </c>
      <c r="Q1018" s="12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43.2" hidden="1" x14ac:dyDescent="0.3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161.12</v>
      </c>
      <c r="P1019">
        <f t="shared" si="76"/>
        <v>161.12</v>
      </c>
      <c r="Q1019" s="12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3.2" hidden="1" x14ac:dyDescent="0.3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88.71</v>
      </c>
      <c r="P1020">
        <f t="shared" si="76"/>
        <v>88.71</v>
      </c>
      <c r="Q1020" s="12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3.2" hidden="1" x14ac:dyDescent="0.3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53.25</v>
      </c>
      <c r="P1021">
        <f t="shared" si="76"/>
        <v>53.25</v>
      </c>
      <c r="Q1021" s="12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3.2" hidden="1" x14ac:dyDescent="0.3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106.2</v>
      </c>
      <c r="P1022">
        <f t="shared" si="76"/>
        <v>106.2</v>
      </c>
      <c r="Q1022" s="12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3.2" hidden="1" x14ac:dyDescent="0.3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22.08</v>
      </c>
      <c r="P1023">
        <f t="shared" si="76"/>
        <v>22.08</v>
      </c>
      <c r="Q1023" s="12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28.8" hidden="1" x14ac:dyDescent="0.3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31.05</v>
      </c>
      <c r="P1024">
        <f t="shared" si="76"/>
        <v>31.05</v>
      </c>
      <c r="Q1024" s="12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3.2" hidden="1" x14ac:dyDescent="0.3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36.21</v>
      </c>
      <c r="P1025">
        <f t="shared" si="76"/>
        <v>36.21</v>
      </c>
      <c r="Q1025" s="12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3.2" hidden="1" x14ac:dyDescent="0.3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388.98</v>
      </c>
      <c r="P1026">
        <f t="shared" si="76"/>
        <v>388.98</v>
      </c>
      <c r="Q1026" s="12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43.2" hidden="1" x14ac:dyDescent="0.3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IFERROR(ROUND(E1027/L1027,2),0)</f>
        <v>71.849999999999994</v>
      </c>
      <c r="P1027">
        <f t="shared" ref="P1027:P1090" si="81">IFERROR(ROUND(E1027/L1027,2),0)</f>
        <v>71.849999999999994</v>
      </c>
      <c r="Q1027" s="12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hidden="1" x14ac:dyDescent="0.3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57.38</v>
      </c>
      <c r="P1028">
        <f t="shared" si="81"/>
        <v>57.38</v>
      </c>
      <c r="Q1028" s="12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3.2" hidden="1" x14ac:dyDescent="0.3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69.67</v>
      </c>
      <c r="P1029">
        <f t="shared" si="81"/>
        <v>69.67</v>
      </c>
      <c r="Q1029" s="12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3.2" hidden="1" x14ac:dyDescent="0.3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45.99</v>
      </c>
      <c r="P1030">
        <f t="shared" si="81"/>
        <v>45.99</v>
      </c>
      <c r="Q1030" s="12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28.8" hidden="1" x14ac:dyDescent="0.3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79.260000000000005</v>
      </c>
      <c r="P1031">
        <f t="shared" si="81"/>
        <v>79.260000000000005</v>
      </c>
      <c r="Q1031" s="12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28.8" hidden="1" x14ac:dyDescent="0.3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43.03</v>
      </c>
      <c r="P1032">
        <f t="shared" si="81"/>
        <v>43.03</v>
      </c>
      <c r="Q1032" s="12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57.6" hidden="1" x14ac:dyDescent="0.3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108.48</v>
      </c>
      <c r="P1033">
        <f t="shared" si="81"/>
        <v>108.48</v>
      </c>
      <c r="Q1033" s="12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idden="1" x14ac:dyDescent="0.3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61.03</v>
      </c>
      <c r="P1034">
        <f t="shared" si="81"/>
        <v>61.03</v>
      </c>
      <c r="Q1034" s="12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3.2" hidden="1" x14ac:dyDescent="0.3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50.59</v>
      </c>
      <c r="P1035">
        <f t="shared" si="81"/>
        <v>50.59</v>
      </c>
      <c r="Q1035" s="12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3.2" hidden="1" x14ac:dyDescent="0.3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39.159999999999997</v>
      </c>
      <c r="P1036">
        <f t="shared" si="81"/>
        <v>39.159999999999997</v>
      </c>
      <c r="Q1036" s="12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3.2" hidden="1" x14ac:dyDescent="0.3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65.16</v>
      </c>
      <c r="P1037">
        <f t="shared" si="81"/>
        <v>65.16</v>
      </c>
      <c r="Q1037" s="12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3.2" hidden="1" x14ac:dyDescent="0.3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23.96</v>
      </c>
      <c r="P1038">
        <f t="shared" si="81"/>
        <v>23.96</v>
      </c>
      <c r="Q1038" s="12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43.2" hidden="1" x14ac:dyDescent="0.3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48.62</v>
      </c>
      <c r="P1039">
        <f t="shared" si="81"/>
        <v>48.62</v>
      </c>
      <c r="Q1039" s="12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3.2" hidden="1" x14ac:dyDescent="0.3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35.74</v>
      </c>
      <c r="P1040">
        <f t="shared" si="81"/>
        <v>35.74</v>
      </c>
      <c r="Q1040" s="12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43.2" hidden="1" x14ac:dyDescent="0.3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21.37</v>
      </c>
      <c r="P1041">
        <f t="shared" si="81"/>
        <v>21.37</v>
      </c>
      <c r="Q1041" s="12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3.2" hidden="1" x14ac:dyDescent="0.3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250</v>
      </c>
      <c r="P1042">
        <f t="shared" si="81"/>
        <v>250</v>
      </c>
      <c r="Q1042" s="12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3.2" hidden="1" x14ac:dyDescent="0.3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3.2" hidden="1" x14ac:dyDescent="0.3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10</v>
      </c>
      <c r="P1044">
        <f t="shared" si="81"/>
        <v>10</v>
      </c>
      <c r="Q1044" s="12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3.2" hidden="1" x14ac:dyDescent="0.3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29.24</v>
      </c>
      <c r="P1045">
        <f t="shared" si="81"/>
        <v>29.24</v>
      </c>
      <c r="Q1045" s="12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3.2" hidden="1" x14ac:dyDescent="0.3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3</v>
      </c>
      <c r="P1046">
        <f t="shared" si="81"/>
        <v>3</v>
      </c>
      <c r="Q1046" s="12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3.2" hidden="1" x14ac:dyDescent="0.3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33.25</v>
      </c>
      <c r="P1047">
        <f t="shared" si="81"/>
        <v>33.25</v>
      </c>
      <c r="Q1047" s="12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3.2" hidden="1" x14ac:dyDescent="0.3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3.2" hidden="1" x14ac:dyDescent="0.3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1</v>
      </c>
      <c r="P1049">
        <f t="shared" si="81"/>
        <v>1</v>
      </c>
      <c r="Q1049" s="12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3.2" hidden="1" x14ac:dyDescent="0.3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53</v>
      </c>
      <c r="P1050">
        <f t="shared" si="81"/>
        <v>53</v>
      </c>
      <c r="Q1050" s="12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idden="1" x14ac:dyDescent="0.3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28.8" hidden="1" x14ac:dyDescent="0.3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3.2" hidden="1" x14ac:dyDescent="0.3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57.6" hidden="1" x14ac:dyDescent="0.3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3.2" hidden="1" x14ac:dyDescent="0.3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15</v>
      </c>
      <c r="P1055">
        <f t="shared" si="81"/>
        <v>15</v>
      </c>
      <c r="Q1055" s="12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57.6" hidden="1" x14ac:dyDescent="0.3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3.2" hidden="1" x14ac:dyDescent="0.3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43.2" hidden="1" x14ac:dyDescent="0.3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3.2" hidden="1" x14ac:dyDescent="0.3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3.2" hidden="1" x14ac:dyDescent="0.3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idden="1" x14ac:dyDescent="0.3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3.2" hidden="1" x14ac:dyDescent="0.3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50</v>
      </c>
      <c r="P1062">
        <f t="shared" si="81"/>
        <v>50</v>
      </c>
      <c r="Q1062" s="12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28.8" hidden="1" x14ac:dyDescent="0.3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idden="1" x14ac:dyDescent="0.3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47.5</v>
      </c>
      <c r="P1064">
        <f t="shared" si="81"/>
        <v>47.5</v>
      </c>
      <c r="Q1064" s="12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3.2" hidden="1" x14ac:dyDescent="0.3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3.2" hidden="1" x14ac:dyDescent="0.3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65.67</v>
      </c>
      <c r="P1066">
        <f t="shared" si="81"/>
        <v>65.67</v>
      </c>
      <c r="Q1066" s="12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3.2" hidden="1" x14ac:dyDescent="0.3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16.2</v>
      </c>
      <c r="P1067">
        <f t="shared" si="81"/>
        <v>16.2</v>
      </c>
      <c r="Q1067" s="12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3.2" hidden="1" x14ac:dyDescent="0.3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34.130000000000003</v>
      </c>
      <c r="P1068">
        <f t="shared" si="81"/>
        <v>34.130000000000003</v>
      </c>
      <c r="Q1068" s="12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3.2" hidden="1" x14ac:dyDescent="0.3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13</v>
      </c>
      <c r="P1069">
        <f t="shared" si="81"/>
        <v>13</v>
      </c>
      <c r="Q1069" s="12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57.6" hidden="1" x14ac:dyDescent="0.3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11.25</v>
      </c>
      <c r="P1070">
        <f t="shared" si="81"/>
        <v>11.25</v>
      </c>
      <c r="Q1070" s="12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3.2" hidden="1" x14ac:dyDescent="0.3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40.479999999999997</v>
      </c>
      <c r="P1071">
        <f t="shared" si="81"/>
        <v>40.479999999999997</v>
      </c>
      <c r="Q1071" s="12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3.2" hidden="1" x14ac:dyDescent="0.3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35</v>
      </c>
      <c r="P1072">
        <f t="shared" si="81"/>
        <v>35</v>
      </c>
      <c r="Q1072" s="12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3.2" hidden="1" x14ac:dyDescent="0.3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3.2" hidden="1" x14ac:dyDescent="0.3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12.75</v>
      </c>
      <c r="P1074">
        <f t="shared" si="81"/>
        <v>12.75</v>
      </c>
      <c r="Q1074" s="12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28.8" hidden="1" x14ac:dyDescent="0.3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10</v>
      </c>
      <c r="P1075">
        <f t="shared" si="81"/>
        <v>10</v>
      </c>
      <c r="Q1075" s="12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57.6" hidden="1" x14ac:dyDescent="0.3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113.57</v>
      </c>
      <c r="P1076">
        <f t="shared" si="81"/>
        <v>113.57</v>
      </c>
      <c r="Q1076" s="12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28.8" hidden="1" x14ac:dyDescent="0.3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15</v>
      </c>
      <c r="P1077">
        <f t="shared" si="81"/>
        <v>15</v>
      </c>
      <c r="Q1077" s="12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3.2" hidden="1" x14ac:dyDescent="0.3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48.28</v>
      </c>
      <c r="P1078">
        <f t="shared" si="81"/>
        <v>48.28</v>
      </c>
      <c r="Q1078" s="12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3.2" hidden="1" x14ac:dyDescent="0.3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43.98</v>
      </c>
      <c r="P1079">
        <f t="shared" si="81"/>
        <v>43.98</v>
      </c>
      <c r="Q1079" s="12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57.6" hidden="1" x14ac:dyDescent="0.3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9</v>
      </c>
      <c r="P1080">
        <f t="shared" si="81"/>
        <v>9</v>
      </c>
      <c r="Q1080" s="12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3.2" hidden="1" x14ac:dyDescent="0.3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37.67</v>
      </c>
      <c r="P1081">
        <f t="shared" si="81"/>
        <v>37.67</v>
      </c>
      <c r="Q1081" s="12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3.2" hidden="1" x14ac:dyDescent="0.3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18.579999999999998</v>
      </c>
      <c r="P1082">
        <f t="shared" si="81"/>
        <v>18.579999999999998</v>
      </c>
      <c r="Q1082" s="12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3.2" hidden="1" x14ac:dyDescent="0.3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3</v>
      </c>
      <c r="P1083">
        <f t="shared" si="81"/>
        <v>3</v>
      </c>
      <c r="Q1083" s="12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3.2" hidden="1" x14ac:dyDescent="0.3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18.670000000000002</v>
      </c>
      <c r="P1084">
        <f t="shared" si="81"/>
        <v>18.670000000000002</v>
      </c>
      <c r="Q1084" s="12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43.2" hidden="1" x14ac:dyDescent="0.3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410</v>
      </c>
      <c r="P1085">
        <f t="shared" si="81"/>
        <v>410</v>
      </c>
      <c r="Q1085" s="12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idden="1" x14ac:dyDescent="0.3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3.2" hidden="1" x14ac:dyDescent="0.3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114</v>
      </c>
      <c r="P1087">
        <f t="shared" si="81"/>
        <v>114</v>
      </c>
      <c r="Q1087" s="12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idden="1" x14ac:dyDescent="0.3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7.5</v>
      </c>
      <c r="P1088">
        <f t="shared" si="81"/>
        <v>7.5</v>
      </c>
      <c r="Q1088" s="12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3.2" hidden="1" x14ac:dyDescent="0.3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28.8" hidden="1" x14ac:dyDescent="0.3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43.42</v>
      </c>
      <c r="P1090">
        <f t="shared" si="81"/>
        <v>43.42</v>
      </c>
      <c r="Q1090" s="12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28.8" hidden="1" x14ac:dyDescent="0.3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IFERROR(ROUND(E1091/L1091,2),0)</f>
        <v>23.96</v>
      </c>
      <c r="P1091">
        <f t="shared" ref="P1091:P1154" si="86">IFERROR(ROUND(E1091/L1091,2),0)</f>
        <v>23.96</v>
      </c>
      <c r="Q1091" s="12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hidden="1" x14ac:dyDescent="0.3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5</v>
      </c>
      <c r="P1092">
        <f t="shared" si="86"/>
        <v>5</v>
      </c>
      <c r="Q1092" s="12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3.2" hidden="1" x14ac:dyDescent="0.3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12.5</v>
      </c>
      <c r="P1093">
        <f t="shared" si="86"/>
        <v>12.5</v>
      </c>
      <c r="Q1093" s="12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57.6" hidden="1" x14ac:dyDescent="0.3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3</v>
      </c>
      <c r="P1094">
        <f t="shared" si="86"/>
        <v>3</v>
      </c>
      <c r="Q1094" s="12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3.2" hidden="1" x14ac:dyDescent="0.3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10.56</v>
      </c>
      <c r="P1095">
        <f t="shared" si="86"/>
        <v>10.56</v>
      </c>
      <c r="Q1095" s="12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3.2" hidden="1" x14ac:dyDescent="0.3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122</v>
      </c>
      <c r="P1096">
        <f t="shared" si="86"/>
        <v>122</v>
      </c>
      <c r="Q1096" s="12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3.2" hidden="1" x14ac:dyDescent="0.3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267.81</v>
      </c>
      <c r="P1097">
        <f t="shared" si="86"/>
        <v>267.81</v>
      </c>
      <c r="Q1097" s="12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3.2" hidden="1" x14ac:dyDescent="0.3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74.209999999999994</v>
      </c>
      <c r="P1098">
        <f t="shared" si="86"/>
        <v>74.209999999999994</v>
      </c>
      <c r="Q1098" s="12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3.2" hidden="1" x14ac:dyDescent="0.3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6.71</v>
      </c>
      <c r="P1099">
        <f t="shared" si="86"/>
        <v>6.71</v>
      </c>
      <c r="Q1099" s="12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28.8" hidden="1" x14ac:dyDescent="0.3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81.95</v>
      </c>
      <c r="P1100">
        <f t="shared" si="86"/>
        <v>81.95</v>
      </c>
      <c r="Q1100" s="12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57.6" hidden="1" x14ac:dyDescent="0.3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25</v>
      </c>
      <c r="P1101">
        <f t="shared" si="86"/>
        <v>25</v>
      </c>
      <c r="Q1101" s="12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3.2" hidden="1" x14ac:dyDescent="0.3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10</v>
      </c>
      <c r="P1102">
        <f t="shared" si="86"/>
        <v>10</v>
      </c>
      <c r="Q1102" s="12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28.8" hidden="1" x14ac:dyDescent="0.3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6.83</v>
      </c>
      <c r="P1103">
        <f t="shared" si="86"/>
        <v>6.83</v>
      </c>
      <c r="Q1103" s="12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43.2" hidden="1" x14ac:dyDescent="0.3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17.71</v>
      </c>
      <c r="P1104">
        <f t="shared" si="86"/>
        <v>17.71</v>
      </c>
      <c r="Q1104" s="12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3.2" hidden="1" x14ac:dyDescent="0.3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16.2</v>
      </c>
      <c r="P1105">
        <f t="shared" si="86"/>
        <v>16.2</v>
      </c>
      <c r="Q1105" s="12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3.2" hidden="1" x14ac:dyDescent="0.3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80.3</v>
      </c>
      <c r="P1106">
        <f t="shared" si="86"/>
        <v>80.3</v>
      </c>
      <c r="Q1106" s="12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57.6" hidden="1" x14ac:dyDescent="0.3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71.55</v>
      </c>
      <c r="P1107">
        <f t="shared" si="86"/>
        <v>71.55</v>
      </c>
      <c r="Q1107" s="12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3.2" hidden="1" x14ac:dyDescent="0.3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23.57</v>
      </c>
      <c r="P1108">
        <f t="shared" si="86"/>
        <v>23.57</v>
      </c>
      <c r="Q1108" s="12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57.6" hidden="1" x14ac:dyDescent="0.3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57.6" hidden="1" x14ac:dyDescent="0.3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34.880000000000003</v>
      </c>
      <c r="P1110">
        <f t="shared" si="86"/>
        <v>34.880000000000003</v>
      </c>
      <c r="Q1110" s="12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3.2" hidden="1" x14ac:dyDescent="0.3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15</v>
      </c>
      <c r="P1111">
        <f t="shared" si="86"/>
        <v>15</v>
      </c>
      <c r="Q1111" s="12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3.2" hidden="1" x14ac:dyDescent="0.3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23.18</v>
      </c>
      <c r="P1112">
        <f t="shared" si="86"/>
        <v>23.18</v>
      </c>
      <c r="Q1112" s="12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3.2" hidden="1" x14ac:dyDescent="0.3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1</v>
      </c>
      <c r="P1113">
        <f t="shared" si="86"/>
        <v>1</v>
      </c>
      <c r="Q1113" s="12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3.2" hidden="1" x14ac:dyDescent="0.3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100.23</v>
      </c>
      <c r="P1114">
        <f t="shared" si="86"/>
        <v>100.23</v>
      </c>
      <c r="Q1114" s="12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3.2" hidden="1" x14ac:dyDescent="0.3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5</v>
      </c>
      <c r="P1115">
        <f t="shared" si="86"/>
        <v>5</v>
      </c>
      <c r="Q1115" s="12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3.2" hidden="1" x14ac:dyDescent="0.3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3.33</v>
      </c>
      <c r="P1116">
        <f t="shared" si="86"/>
        <v>3.33</v>
      </c>
      <c r="Q1116" s="12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43.2" hidden="1" x14ac:dyDescent="0.3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13.25</v>
      </c>
      <c r="P1117">
        <f t="shared" si="86"/>
        <v>13.25</v>
      </c>
      <c r="Q1117" s="12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3.2" hidden="1" x14ac:dyDescent="0.3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17.850000000000001</v>
      </c>
      <c r="P1118">
        <f t="shared" si="86"/>
        <v>17.850000000000001</v>
      </c>
      <c r="Q1118" s="12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3.2" hidden="1" x14ac:dyDescent="0.3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10.38</v>
      </c>
      <c r="P1119">
        <f t="shared" si="86"/>
        <v>10.38</v>
      </c>
      <c r="Q1119" s="12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3.2" hidden="1" x14ac:dyDescent="0.3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36.33</v>
      </c>
      <c r="P1120">
        <f t="shared" si="86"/>
        <v>36.33</v>
      </c>
      <c r="Q1120" s="12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57.6" hidden="1" x14ac:dyDescent="0.3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5</v>
      </c>
      <c r="P1121">
        <f t="shared" si="86"/>
        <v>5</v>
      </c>
      <c r="Q1121" s="12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3.2" hidden="1" x14ac:dyDescent="0.3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3.2" hidden="1" x14ac:dyDescent="0.3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5.8</v>
      </c>
      <c r="P1123">
        <f t="shared" si="86"/>
        <v>5.8</v>
      </c>
      <c r="Q1123" s="12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57.6" hidden="1" x14ac:dyDescent="0.3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3.2" hidden="1" x14ac:dyDescent="0.3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3.67</v>
      </c>
      <c r="P1125">
        <f t="shared" si="86"/>
        <v>3.67</v>
      </c>
      <c r="Q1125" s="12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3.2" hidden="1" x14ac:dyDescent="0.3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60.71</v>
      </c>
      <c r="P1126">
        <f t="shared" si="86"/>
        <v>60.71</v>
      </c>
      <c r="Q1126" s="12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43.2" hidden="1" x14ac:dyDescent="0.3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3.2" hidden="1" x14ac:dyDescent="0.3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5</v>
      </c>
      <c r="P1128">
        <f t="shared" si="86"/>
        <v>5</v>
      </c>
      <c r="Q1128" s="12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57.6" hidden="1" x14ac:dyDescent="0.3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25.43</v>
      </c>
      <c r="P1129">
        <f t="shared" si="86"/>
        <v>25.43</v>
      </c>
      <c r="Q1129" s="12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idden="1" x14ac:dyDescent="0.3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1</v>
      </c>
      <c r="P1130">
        <f t="shared" si="86"/>
        <v>1</v>
      </c>
      <c r="Q1130" s="12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3.2" hidden="1" x14ac:dyDescent="0.3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10.5</v>
      </c>
      <c r="P1131">
        <f t="shared" si="86"/>
        <v>10.5</v>
      </c>
      <c r="Q1131" s="12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3.2" hidden="1" x14ac:dyDescent="0.3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3.67</v>
      </c>
      <c r="P1132">
        <f t="shared" si="86"/>
        <v>3.67</v>
      </c>
      <c r="Q1132" s="12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3.2" hidden="1" x14ac:dyDescent="0.3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3.2" hidden="1" x14ac:dyDescent="0.3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110.62</v>
      </c>
      <c r="P1134">
        <f t="shared" si="86"/>
        <v>110.62</v>
      </c>
      <c r="Q1134" s="12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3.2" hidden="1" x14ac:dyDescent="0.3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20</v>
      </c>
      <c r="P1135">
        <f t="shared" si="86"/>
        <v>20</v>
      </c>
      <c r="Q1135" s="12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3.2" hidden="1" x14ac:dyDescent="0.3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1</v>
      </c>
      <c r="P1136">
        <f t="shared" si="86"/>
        <v>1</v>
      </c>
      <c r="Q1136" s="12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57.6" hidden="1" x14ac:dyDescent="0.3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50</v>
      </c>
      <c r="P1137">
        <f t="shared" si="86"/>
        <v>50</v>
      </c>
      <c r="Q1137" s="12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3.2" hidden="1" x14ac:dyDescent="0.3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45</v>
      </c>
      <c r="P1138">
        <f t="shared" si="86"/>
        <v>45</v>
      </c>
      <c r="Q1138" s="12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3.2" hidden="1" x14ac:dyDescent="0.3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253.21</v>
      </c>
      <c r="P1139">
        <f t="shared" si="86"/>
        <v>253.21</v>
      </c>
      <c r="Q1139" s="12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3.2" hidden="1" x14ac:dyDescent="0.3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31.25</v>
      </c>
      <c r="P1140">
        <f t="shared" si="86"/>
        <v>31.25</v>
      </c>
      <c r="Q1140" s="12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3.2" hidden="1" x14ac:dyDescent="0.3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5</v>
      </c>
      <c r="P1141">
        <f t="shared" si="86"/>
        <v>5</v>
      </c>
      <c r="Q1141" s="12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3.2" hidden="1" x14ac:dyDescent="0.3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idden="1" x14ac:dyDescent="0.3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3.2" hidden="1" x14ac:dyDescent="0.3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3.2" hidden="1" x14ac:dyDescent="0.3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23.25</v>
      </c>
      <c r="P1145">
        <f t="shared" si="86"/>
        <v>23.25</v>
      </c>
      <c r="Q1145" s="12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3.2" hidden="1" x14ac:dyDescent="0.3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3.2" hidden="1" x14ac:dyDescent="0.3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100</v>
      </c>
      <c r="P1147">
        <f t="shared" si="86"/>
        <v>100</v>
      </c>
      <c r="Q1147" s="12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3.2" hidden="1" x14ac:dyDescent="0.3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44.17</v>
      </c>
      <c r="P1148">
        <f t="shared" si="86"/>
        <v>44.17</v>
      </c>
      <c r="Q1148" s="12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3.2" hidden="1" x14ac:dyDescent="0.3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28.8" hidden="1" x14ac:dyDescent="0.3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24.33</v>
      </c>
      <c r="P1150">
        <f t="shared" si="86"/>
        <v>24.33</v>
      </c>
      <c r="Q1150" s="12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28.8" hidden="1" x14ac:dyDescent="0.3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37.5</v>
      </c>
      <c r="P1151">
        <f t="shared" si="86"/>
        <v>37.5</v>
      </c>
      <c r="Q1151" s="12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28.8" hidden="1" x14ac:dyDescent="0.3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42</v>
      </c>
      <c r="P1152">
        <f t="shared" si="86"/>
        <v>42</v>
      </c>
      <c r="Q1152" s="12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57.6" hidden="1" x14ac:dyDescent="0.3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hidden="1" x14ac:dyDescent="0.3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60.73</v>
      </c>
      <c r="P1154">
        <f t="shared" si="86"/>
        <v>60.73</v>
      </c>
      <c r="Q1154" s="12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28.8" hidden="1" x14ac:dyDescent="0.3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IFERROR(ROUND(E1155/L1155,2),0)</f>
        <v>50</v>
      </c>
      <c r="P1155">
        <f t="shared" ref="P1155:P1218" si="91">IFERROR(ROUND(E1155/L1155,2),0)</f>
        <v>50</v>
      </c>
      <c r="Q1155" s="12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hidden="1" x14ac:dyDescent="0.3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108.33</v>
      </c>
      <c r="P1156">
        <f t="shared" si="91"/>
        <v>108.33</v>
      </c>
      <c r="Q1156" s="12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3.2" hidden="1" x14ac:dyDescent="0.3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23.5</v>
      </c>
      <c r="P1157">
        <f t="shared" si="91"/>
        <v>23.5</v>
      </c>
      <c r="Q1157" s="12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3.2" hidden="1" x14ac:dyDescent="0.3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3.2" hidden="1" x14ac:dyDescent="0.3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50.33</v>
      </c>
      <c r="P1159">
        <f t="shared" si="91"/>
        <v>50.33</v>
      </c>
      <c r="Q1159" s="12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3.2" hidden="1" x14ac:dyDescent="0.3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11.67</v>
      </c>
      <c r="P1160">
        <f t="shared" si="91"/>
        <v>11.67</v>
      </c>
      <c r="Q1160" s="12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3.2" hidden="1" x14ac:dyDescent="0.3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3.2" hidden="1" x14ac:dyDescent="0.3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60.79</v>
      </c>
      <c r="P1162">
        <f t="shared" si="91"/>
        <v>60.79</v>
      </c>
      <c r="Q1162" s="12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3.2" hidden="1" x14ac:dyDescent="0.3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57.6" hidden="1" x14ac:dyDescent="0.3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17.5</v>
      </c>
      <c r="P1164">
        <f t="shared" si="91"/>
        <v>17.5</v>
      </c>
      <c r="Q1164" s="12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3.2" hidden="1" x14ac:dyDescent="0.3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57.6" hidden="1" x14ac:dyDescent="0.3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3.2" hidden="1" x14ac:dyDescent="0.3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82.82</v>
      </c>
      <c r="P1167">
        <f t="shared" si="91"/>
        <v>82.82</v>
      </c>
      <c r="Q1167" s="12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3.2" hidden="1" x14ac:dyDescent="0.3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358.88</v>
      </c>
      <c r="P1168">
        <f t="shared" si="91"/>
        <v>358.88</v>
      </c>
      <c r="Q1168" s="12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3.2" hidden="1" x14ac:dyDescent="0.3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61.19</v>
      </c>
      <c r="P1169">
        <f t="shared" si="91"/>
        <v>61.19</v>
      </c>
      <c r="Q1169" s="12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3.2" hidden="1" x14ac:dyDescent="0.3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340</v>
      </c>
      <c r="P1170">
        <f t="shared" si="91"/>
        <v>340</v>
      </c>
      <c r="Q1170" s="12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3.2" hidden="1" x14ac:dyDescent="0.3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5.67</v>
      </c>
      <c r="P1171">
        <f t="shared" si="91"/>
        <v>5.67</v>
      </c>
      <c r="Q1171" s="12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3.2" hidden="1" x14ac:dyDescent="0.3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50</v>
      </c>
      <c r="P1172">
        <f t="shared" si="91"/>
        <v>50</v>
      </c>
      <c r="Q1172" s="12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3.2" hidden="1" x14ac:dyDescent="0.3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25</v>
      </c>
      <c r="P1173">
        <f t="shared" si="91"/>
        <v>25</v>
      </c>
      <c r="Q1173" s="12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28.8" hidden="1" x14ac:dyDescent="0.3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3.2" hidden="1" x14ac:dyDescent="0.3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30</v>
      </c>
      <c r="P1175">
        <f t="shared" si="91"/>
        <v>30</v>
      </c>
      <c r="Q1175" s="12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3.2" hidden="1" x14ac:dyDescent="0.3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46.63</v>
      </c>
      <c r="P1176">
        <f t="shared" si="91"/>
        <v>46.63</v>
      </c>
      <c r="Q1176" s="12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3.2" hidden="1" x14ac:dyDescent="0.3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65</v>
      </c>
      <c r="P1177">
        <f t="shared" si="91"/>
        <v>65</v>
      </c>
      <c r="Q1177" s="12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57.6" hidden="1" x14ac:dyDescent="0.3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10</v>
      </c>
      <c r="P1178">
        <f t="shared" si="91"/>
        <v>10</v>
      </c>
      <c r="Q1178" s="12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3.2" hidden="1" x14ac:dyDescent="0.3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3.2" hidden="1" x14ac:dyDescent="0.3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5</v>
      </c>
      <c r="P1180">
        <f t="shared" si="91"/>
        <v>5</v>
      </c>
      <c r="Q1180" s="12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3.2" hidden="1" x14ac:dyDescent="0.3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640</v>
      </c>
      <c r="P1181">
        <f t="shared" si="91"/>
        <v>640</v>
      </c>
      <c r="Q1181" s="12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3.2" hidden="1" x14ac:dyDescent="0.3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69.12</v>
      </c>
      <c r="P1182">
        <f t="shared" si="91"/>
        <v>69.12</v>
      </c>
      <c r="Q1182" s="12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28.8" hidden="1" x14ac:dyDescent="0.3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1.33</v>
      </c>
      <c r="P1183">
        <f t="shared" si="91"/>
        <v>1.33</v>
      </c>
      <c r="Q1183" s="12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57.6" hidden="1" x14ac:dyDescent="0.3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10.5</v>
      </c>
      <c r="P1184">
        <f t="shared" si="91"/>
        <v>10.5</v>
      </c>
      <c r="Q1184" s="12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3.2" hidden="1" x14ac:dyDescent="0.3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33.33</v>
      </c>
      <c r="P1185">
        <f t="shared" si="91"/>
        <v>33.33</v>
      </c>
      <c r="Q1185" s="12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3.2" hidden="1" x14ac:dyDescent="0.3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61.56</v>
      </c>
      <c r="P1186">
        <f t="shared" si="91"/>
        <v>61.56</v>
      </c>
      <c r="Q1186" s="12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57.6" hidden="1" x14ac:dyDescent="0.3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118.74</v>
      </c>
      <c r="P1187">
        <f t="shared" si="91"/>
        <v>118.74</v>
      </c>
      <c r="Q1187" s="12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3.2" hidden="1" x14ac:dyDescent="0.3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65.08</v>
      </c>
      <c r="P1188">
        <f t="shared" si="91"/>
        <v>65.08</v>
      </c>
      <c r="Q1188" s="12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3.2" hidden="1" x14ac:dyDescent="0.3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130.16</v>
      </c>
      <c r="P1189">
        <f t="shared" si="91"/>
        <v>130.16</v>
      </c>
      <c r="Q1189" s="12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3.2" hidden="1" x14ac:dyDescent="0.3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37.78</v>
      </c>
      <c r="P1190">
        <f t="shared" si="91"/>
        <v>37.78</v>
      </c>
      <c r="Q1190" s="12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3.2" hidden="1" x14ac:dyDescent="0.3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112.79</v>
      </c>
      <c r="P1191">
        <f t="shared" si="91"/>
        <v>112.79</v>
      </c>
      <c r="Q1191" s="12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28.8" hidden="1" x14ac:dyDescent="0.3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51.92</v>
      </c>
      <c r="P1192">
        <f t="shared" si="91"/>
        <v>51.92</v>
      </c>
      <c r="Q1192" s="12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3.2" hidden="1" x14ac:dyDescent="0.3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89.24</v>
      </c>
      <c r="P1193">
        <f t="shared" si="91"/>
        <v>89.24</v>
      </c>
      <c r="Q1193" s="12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28.8" hidden="1" x14ac:dyDescent="0.3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19.329999999999998</v>
      </c>
      <c r="P1194">
        <f t="shared" si="91"/>
        <v>19.329999999999998</v>
      </c>
      <c r="Q1194" s="12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57.6" hidden="1" x14ac:dyDescent="0.3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79.97</v>
      </c>
      <c r="P1195">
        <f t="shared" si="91"/>
        <v>79.97</v>
      </c>
      <c r="Q1195" s="12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3.2" hidden="1" x14ac:dyDescent="0.3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56.41</v>
      </c>
      <c r="P1196">
        <f t="shared" si="91"/>
        <v>56.41</v>
      </c>
      <c r="Q1196" s="12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57.6" hidden="1" x14ac:dyDescent="0.3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79.41</v>
      </c>
      <c r="P1197">
        <f t="shared" si="91"/>
        <v>79.41</v>
      </c>
      <c r="Q1197" s="12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28.8" hidden="1" x14ac:dyDescent="0.3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76.44</v>
      </c>
      <c r="P1198">
        <f t="shared" si="91"/>
        <v>76.44</v>
      </c>
      <c r="Q1198" s="12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57.6" hidden="1" x14ac:dyDescent="0.3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121</v>
      </c>
      <c r="P1199">
        <f t="shared" si="91"/>
        <v>121</v>
      </c>
      <c r="Q1199" s="12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3.2" hidden="1" x14ac:dyDescent="0.3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54.62</v>
      </c>
      <c r="P1200">
        <f t="shared" si="91"/>
        <v>54.62</v>
      </c>
      <c r="Q1200" s="12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3.2" hidden="1" x14ac:dyDescent="0.3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299.22000000000003</v>
      </c>
      <c r="P1201">
        <f t="shared" si="91"/>
        <v>299.22000000000003</v>
      </c>
      <c r="Q1201" s="12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3.2" hidden="1" x14ac:dyDescent="0.3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58.53</v>
      </c>
      <c r="P1202">
        <f t="shared" si="91"/>
        <v>58.53</v>
      </c>
      <c r="Q1202" s="12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3.2" hidden="1" x14ac:dyDescent="0.3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55.37</v>
      </c>
      <c r="P1203">
        <f t="shared" si="91"/>
        <v>55.37</v>
      </c>
      <c r="Q1203" s="12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43.2" hidden="1" x14ac:dyDescent="0.3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183.8</v>
      </c>
      <c r="P1204">
        <f t="shared" si="91"/>
        <v>183.8</v>
      </c>
      <c r="Q1204" s="12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3.2" hidden="1" x14ac:dyDescent="0.3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165.35</v>
      </c>
      <c r="P1205">
        <f t="shared" si="91"/>
        <v>165.35</v>
      </c>
      <c r="Q1205" s="12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3.2" hidden="1" x14ac:dyDescent="0.3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234.79</v>
      </c>
      <c r="P1206">
        <f t="shared" si="91"/>
        <v>234.79</v>
      </c>
      <c r="Q1206" s="12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3.2" hidden="1" x14ac:dyDescent="0.3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211.48</v>
      </c>
      <c r="P1207">
        <f t="shared" si="91"/>
        <v>211.48</v>
      </c>
      <c r="Q1207" s="12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43.2" hidden="1" x14ac:dyDescent="0.3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32.340000000000003</v>
      </c>
      <c r="P1208">
        <f t="shared" si="91"/>
        <v>32.340000000000003</v>
      </c>
      <c r="Q1208" s="12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28.8" hidden="1" x14ac:dyDescent="0.3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123.38</v>
      </c>
      <c r="P1209">
        <f t="shared" si="91"/>
        <v>123.38</v>
      </c>
      <c r="Q1209" s="12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43.2" hidden="1" x14ac:dyDescent="0.3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207.07</v>
      </c>
      <c r="P1210">
        <f t="shared" si="91"/>
        <v>207.07</v>
      </c>
      <c r="Q1210" s="12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3.2" hidden="1" x14ac:dyDescent="0.3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138.26</v>
      </c>
      <c r="P1211">
        <f t="shared" si="91"/>
        <v>138.26</v>
      </c>
      <c r="Q1211" s="12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28.8" hidden="1" x14ac:dyDescent="0.3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493.82</v>
      </c>
      <c r="P1212">
        <f t="shared" si="91"/>
        <v>493.82</v>
      </c>
      <c r="Q1212" s="12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3.2" hidden="1" x14ac:dyDescent="0.3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168.5</v>
      </c>
      <c r="P1213">
        <f t="shared" si="91"/>
        <v>168.5</v>
      </c>
      <c r="Q1213" s="12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57.6" hidden="1" x14ac:dyDescent="0.3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38.869999999999997</v>
      </c>
      <c r="P1214">
        <f t="shared" si="91"/>
        <v>38.869999999999997</v>
      </c>
      <c r="Q1214" s="12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57.6" hidden="1" x14ac:dyDescent="0.3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61.53</v>
      </c>
      <c r="P1215">
        <f t="shared" si="91"/>
        <v>61.53</v>
      </c>
      <c r="Q1215" s="12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43.2" hidden="1" x14ac:dyDescent="0.3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105.44</v>
      </c>
      <c r="P1216">
        <f t="shared" si="91"/>
        <v>105.44</v>
      </c>
      <c r="Q1216" s="12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3.2" hidden="1" x14ac:dyDescent="0.3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71.59</v>
      </c>
      <c r="P1217">
        <f t="shared" si="91"/>
        <v>71.59</v>
      </c>
      <c r="Q1217" s="12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28.8" hidden="1" x14ac:dyDescent="0.3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91.88</v>
      </c>
      <c r="P1218">
        <f t="shared" si="91"/>
        <v>91.88</v>
      </c>
      <c r="Q1218" s="12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3.2" hidden="1" x14ac:dyDescent="0.3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IFERROR(ROUND(E1219/L1219,2),0)</f>
        <v>148.57</v>
      </c>
      <c r="P1219">
        <f t="shared" ref="P1219:P1282" si="96">IFERROR(ROUND(E1219/L1219,2),0)</f>
        <v>148.57</v>
      </c>
      <c r="Q1219" s="12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hidden="1" x14ac:dyDescent="0.3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174.21</v>
      </c>
      <c r="P1220">
        <f t="shared" si="96"/>
        <v>174.21</v>
      </c>
      <c r="Q1220" s="12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28.8" hidden="1" x14ac:dyDescent="0.3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102.86</v>
      </c>
      <c r="P1221">
        <f t="shared" si="96"/>
        <v>102.86</v>
      </c>
      <c r="Q1221" s="12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3.2" hidden="1" x14ac:dyDescent="0.3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111.18</v>
      </c>
      <c r="P1222">
        <f t="shared" si="96"/>
        <v>111.18</v>
      </c>
      <c r="Q1222" s="12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3.2" hidden="1" x14ac:dyDescent="0.3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23.8</v>
      </c>
      <c r="P1223">
        <f t="shared" si="96"/>
        <v>23.8</v>
      </c>
      <c r="Q1223" s="12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28.8" hidden="1" x14ac:dyDescent="0.3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81.27</v>
      </c>
      <c r="P1224">
        <f t="shared" si="96"/>
        <v>81.27</v>
      </c>
      <c r="Q1224" s="12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3.2" hidden="1" x14ac:dyDescent="0.3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116.21</v>
      </c>
      <c r="P1225">
        <f t="shared" si="96"/>
        <v>116.21</v>
      </c>
      <c r="Q1225" s="12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28.8" hidden="1" x14ac:dyDescent="0.3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58.89</v>
      </c>
      <c r="P1226">
        <f t="shared" si="96"/>
        <v>58.89</v>
      </c>
      <c r="Q1226" s="12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3.2" hidden="1" x14ac:dyDescent="0.3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44</v>
      </c>
      <c r="P1227">
        <f t="shared" si="96"/>
        <v>44</v>
      </c>
      <c r="Q1227" s="12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3.2" hidden="1" x14ac:dyDescent="0.3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48.43</v>
      </c>
      <c r="P1228">
        <f t="shared" si="96"/>
        <v>48.43</v>
      </c>
      <c r="Q1228" s="12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3.2" hidden="1" x14ac:dyDescent="0.3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3.2" hidden="1" x14ac:dyDescent="0.3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61.04</v>
      </c>
      <c r="P1230">
        <f t="shared" si="96"/>
        <v>61.04</v>
      </c>
      <c r="Q1230" s="12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57.6" hidden="1" x14ac:dyDescent="0.3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25</v>
      </c>
      <c r="P1231">
        <f t="shared" si="96"/>
        <v>25</v>
      </c>
      <c r="Q1231" s="12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3.2" hidden="1" x14ac:dyDescent="0.3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3.2" hidden="1" x14ac:dyDescent="0.3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3.2" hidden="1" x14ac:dyDescent="0.3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40</v>
      </c>
      <c r="P1234">
        <f t="shared" si="96"/>
        <v>40</v>
      </c>
      <c r="Q1234" s="12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3.2" hidden="1" x14ac:dyDescent="0.3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19.329999999999998</v>
      </c>
      <c r="P1235">
        <f t="shared" si="96"/>
        <v>19.329999999999998</v>
      </c>
      <c r="Q1235" s="12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3.2" hidden="1" x14ac:dyDescent="0.3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3.2" hidden="1" x14ac:dyDescent="0.3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35</v>
      </c>
      <c r="P1237">
        <f t="shared" si="96"/>
        <v>35</v>
      </c>
      <c r="Q1237" s="12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idden="1" x14ac:dyDescent="0.3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43.2" hidden="1" x14ac:dyDescent="0.3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57.6" hidden="1" x14ac:dyDescent="0.3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59.33</v>
      </c>
      <c r="P1240">
        <f t="shared" si="96"/>
        <v>59.33</v>
      </c>
      <c r="Q1240" s="12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28.8" hidden="1" x14ac:dyDescent="0.3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3.2" hidden="1" x14ac:dyDescent="0.3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30.13</v>
      </c>
      <c r="P1242">
        <f t="shared" si="96"/>
        <v>30.13</v>
      </c>
      <c r="Q1242" s="12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57.6" hidden="1" x14ac:dyDescent="0.3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74.62</v>
      </c>
      <c r="P1243">
        <f t="shared" si="96"/>
        <v>74.62</v>
      </c>
      <c r="Q1243" s="12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3.2" hidden="1" x14ac:dyDescent="0.3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5</v>
      </c>
      <c r="P1244">
        <f t="shared" si="96"/>
        <v>5</v>
      </c>
      <c r="Q1244" s="12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3.2" hidden="1" x14ac:dyDescent="0.3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44.5</v>
      </c>
      <c r="P1245">
        <f t="shared" si="96"/>
        <v>44.5</v>
      </c>
      <c r="Q1245" s="12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3.2" hidden="1" x14ac:dyDescent="0.3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46.13</v>
      </c>
      <c r="P1246">
        <f t="shared" si="96"/>
        <v>46.13</v>
      </c>
      <c r="Q1246" s="12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3.2" hidden="1" x14ac:dyDescent="0.3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141.47</v>
      </c>
      <c r="P1247">
        <f t="shared" si="96"/>
        <v>141.47</v>
      </c>
      <c r="Q1247" s="12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3.2" hidden="1" x14ac:dyDescent="0.3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75.48</v>
      </c>
      <c r="P1248">
        <f t="shared" si="96"/>
        <v>75.48</v>
      </c>
      <c r="Q1248" s="12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28.8" hidden="1" x14ac:dyDescent="0.3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85.5</v>
      </c>
      <c r="P1249">
        <f t="shared" si="96"/>
        <v>85.5</v>
      </c>
      <c r="Q1249" s="12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3.2" hidden="1" x14ac:dyDescent="0.3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64.25</v>
      </c>
      <c r="P1250">
        <f t="shared" si="96"/>
        <v>64.25</v>
      </c>
      <c r="Q1250" s="12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3.2" hidden="1" x14ac:dyDescent="0.3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64.47</v>
      </c>
      <c r="P1251">
        <f t="shared" si="96"/>
        <v>64.47</v>
      </c>
      <c r="Q1251" s="12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57.6" hidden="1" x14ac:dyDescent="0.3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118.2</v>
      </c>
      <c r="P1252">
        <f t="shared" si="96"/>
        <v>118.2</v>
      </c>
      <c r="Q1252" s="12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28.8" hidden="1" x14ac:dyDescent="0.3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82.54</v>
      </c>
      <c r="P1253">
        <f t="shared" si="96"/>
        <v>82.54</v>
      </c>
      <c r="Q1253" s="12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3.2" hidden="1" x14ac:dyDescent="0.3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34.17</v>
      </c>
      <c r="P1254">
        <f t="shared" si="96"/>
        <v>34.17</v>
      </c>
      <c r="Q1254" s="12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43.2" hidden="1" x14ac:dyDescent="0.3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42.73</v>
      </c>
      <c r="P1255">
        <f t="shared" si="96"/>
        <v>42.73</v>
      </c>
      <c r="Q1255" s="12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3.2" hidden="1" x14ac:dyDescent="0.3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94.49</v>
      </c>
      <c r="P1256">
        <f t="shared" si="96"/>
        <v>94.49</v>
      </c>
      <c r="Q1256" s="12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3.2" hidden="1" x14ac:dyDescent="0.3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55.7</v>
      </c>
      <c r="P1257">
        <f t="shared" si="96"/>
        <v>55.7</v>
      </c>
      <c r="Q1257" s="12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3.2" hidden="1" x14ac:dyDescent="0.3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98.03</v>
      </c>
      <c r="P1258">
        <f t="shared" si="96"/>
        <v>98.03</v>
      </c>
      <c r="Q1258" s="12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3.2" hidden="1" x14ac:dyDescent="0.3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92.1</v>
      </c>
      <c r="P1259">
        <f t="shared" si="96"/>
        <v>92.1</v>
      </c>
      <c r="Q1259" s="12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3.2" hidden="1" x14ac:dyDescent="0.3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38.18</v>
      </c>
      <c r="P1260">
        <f t="shared" si="96"/>
        <v>38.18</v>
      </c>
      <c r="Q1260" s="12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3.2" hidden="1" x14ac:dyDescent="0.3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27.15</v>
      </c>
      <c r="P1261">
        <f t="shared" si="96"/>
        <v>27.15</v>
      </c>
      <c r="Q1261" s="12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3.2" hidden="1" x14ac:dyDescent="0.3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50.69</v>
      </c>
      <c r="P1262">
        <f t="shared" si="96"/>
        <v>50.69</v>
      </c>
      <c r="Q1262" s="12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3.2" hidden="1" x14ac:dyDescent="0.3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38.94</v>
      </c>
      <c r="P1263">
        <f t="shared" si="96"/>
        <v>38.94</v>
      </c>
      <c r="Q1263" s="12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3.2" hidden="1" x14ac:dyDescent="0.3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77.64</v>
      </c>
      <c r="P1264">
        <f t="shared" si="96"/>
        <v>77.64</v>
      </c>
      <c r="Q1264" s="12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28.8" hidden="1" x14ac:dyDescent="0.3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43.54</v>
      </c>
      <c r="P1265">
        <f t="shared" si="96"/>
        <v>43.54</v>
      </c>
      <c r="Q1265" s="12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3.2" hidden="1" x14ac:dyDescent="0.3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31.82</v>
      </c>
      <c r="P1266">
        <f t="shared" si="96"/>
        <v>31.82</v>
      </c>
      <c r="Q1266" s="12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57.6" hidden="1" x14ac:dyDescent="0.3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63.18</v>
      </c>
      <c r="P1267">
        <f t="shared" si="96"/>
        <v>63.18</v>
      </c>
      <c r="Q1267" s="12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28.8" hidden="1" x14ac:dyDescent="0.3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190.9</v>
      </c>
      <c r="P1268">
        <f t="shared" si="96"/>
        <v>190.9</v>
      </c>
      <c r="Q1268" s="12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3.2" hidden="1" x14ac:dyDescent="0.3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140.86000000000001</v>
      </c>
      <c r="P1269">
        <f t="shared" si="96"/>
        <v>140.86000000000001</v>
      </c>
      <c r="Q1269" s="12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28.8" hidden="1" x14ac:dyDescent="0.3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76.92</v>
      </c>
      <c r="P1270">
        <f t="shared" si="96"/>
        <v>76.92</v>
      </c>
      <c r="Q1270" s="12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43.2" hidden="1" x14ac:dyDescent="0.3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99.16</v>
      </c>
      <c r="P1271">
        <f t="shared" si="96"/>
        <v>99.16</v>
      </c>
      <c r="Q1271" s="12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28.8" hidden="1" x14ac:dyDescent="0.3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67.88</v>
      </c>
      <c r="P1272">
        <f t="shared" si="96"/>
        <v>67.88</v>
      </c>
      <c r="Q1272" s="12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3.2" hidden="1" x14ac:dyDescent="0.3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246.29</v>
      </c>
      <c r="P1273">
        <f t="shared" si="96"/>
        <v>246.29</v>
      </c>
      <c r="Q1273" s="12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57.6" hidden="1" x14ac:dyDescent="0.3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189.29</v>
      </c>
      <c r="P1274">
        <f t="shared" si="96"/>
        <v>189.29</v>
      </c>
      <c r="Q1274" s="12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3.2" hidden="1" x14ac:dyDescent="0.3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76.67</v>
      </c>
      <c r="P1275">
        <f t="shared" si="96"/>
        <v>76.67</v>
      </c>
      <c r="Q1275" s="12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3.2" hidden="1" x14ac:dyDescent="0.3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82.96</v>
      </c>
      <c r="P1276">
        <f t="shared" si="96"/>
        <v>82.96</v>
      </c>
      <c r="Q1276" s="12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3.2" hidden="1" x14ac:dyDescent="0.3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62.52</v>
      </c>
      <c r="P1277">
        <f t="shared" si="96"/>
        <v>62.52</v>
      </c>
      <c r="Q1277" s="12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28.8" hidden="1" x14ac:dyDescent="0.3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46.07</v>
      </c>
      <c r="P1278">
        <f t="shared" si="96"/>
        <v>46.07</v>
      </c>
      <c r="Q1278" s="12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3.2" hidden="1" x14ac:dyDescent="0.3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38.54</v>
      </c>
      <c r="P1279">
        <f t="shared" si="96"/>
        <v>38.54</v>
      </c>
      <c r="Q1279" s="12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3.2" hidden="1" x14ac:dyDescent="0.3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53.01</v>
      </c>
      <c r="P1280">
        <f t="shared" si="96"/>
        <v>53.01</v>
      </c>
      <c r="Q1280" s="12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3.2" hidden="1" x14ac:dyDescent="0.3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73.36</v>
      </c>
      <c r="P1281">
        <f t="shared" si="96"/>
        <v>73.36</v>
      </c>
      <c r="Q1281" s="12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3.2" hidden="1" x14ac:dyDescent="0.3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127.98</v>
      </c>
      <c r="P1282">
        <f t="shared" si="96"/>
        <v>127.98</v>
      </c>
      <c r="Q1282" s="12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43.2" hidden="1" x14ac:dyDescent="0.3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IFERROR(ROUND(E1283/L1283,2),0)</f>
        <v>104.73</v>
      </c>
      <c r="P1283">
        <f t="shared" ref="P1283:P1346" si="101">IFERROR(ROUND(E1283/L1283,2),0)</f>
        <v>104.73</v>
      </c>
      <c r="Q1283" s="12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hidden="1" x14ac:dyDescent="0.3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67.67</v>
      </c>
      <c r="P1284">
        <f t="shared" si="101"/>
        <v>67.67</v>
      </c>
      <c r="Q1284" s="12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3.2" hidden="1" x14ac:dyDescent="0.3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95.93</v>
      </c>
      <c r="P1285">
        <f t="shared" si="101"/>
        <v>95.93</v>
      </c>
      <c r="Q1285" s="12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3.2" x14ac:dyDescent="0.3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65.16</v>
      </c>
      <c r="P1286">
        <f t="shared" si="101"/>
        <v>65.16</v>
      </c>
      <c r="Q1286" s="12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3.2" x14ac:dyDescent="0.3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32.270000000000003</v>
      </c>
      <c r="P1287">
        <f t="shared" si="101"/>
        <v>32.270000000000003</v>
      </c>
      <c r="Q1287" s="12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3.2" x14ac:dyDescent="0.3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81.25</v>
      </c>
      <c r="P1288">
        <f t="shared" si="101"/>
        <v>81.25</v>
      </c>
      <c r="Q1288" s="12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72" x14ac:dyDescent="0.3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24.2</v>
      </c>
      <c r="P1289">
        <f t="shared" si="101"/>
        <v>24.2</v>
      </c>
      <c r="Q1289" s="12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43.2" x14ac:dyDescent="0.3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65.87</v>
      </c>
      <c r="P1290">
        <f t="shared" si="101"/>
        <v>65.87</v>
      </c>
      <c r="Q1290" s="12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3.2" x14ac:dyDescent="0.3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36.08</v>
      </c>
      <c r="P1291">
        <f t="shared" si="101"/>
        <v>36.08</v>
      </c>
      <c r="Q1291" s="12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28.8" x14ac:dyDescent="0.3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44.19</v>
      </c>
      <c r="P1292">
        <f t="shared" si="101"/>
        <v>44.19</v>
      </c>
      <c r="Q1292" s="12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3.2" x14ac:dyDescent="0.3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104.07</v>
      </c>
      <c r="P1293">
        <f t="shared" si="101"/>
        <v>104.07</v>
      </c>
      <c r="Q1293" s="12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57.6" x14ac:dyDescent="0.3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35.96</v>
      </c>
      <c r="P1294">
        <f t="shared" si="101"/>
        <v>35.96</v>
      </c>
      <c r="Q1294" s="12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57.6" x14ac:dyDescent="0.3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127.79</v>
      </c>
      <c r="P1295">
        <f t="shared" si="101"/>
        <v>127.79</v>
      </c>
      <c r="Q1295" s="12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3.2" x14ac:dyDescent="0.3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27.73</v>
      </c>
      <c r="P1296">
        <f t="shared" si="101"/>
        <v>27.73</v>
      </c>
      <c r="Q1296" s="12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3.2" x14ac:dyDescent="0.3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39.83</v>
      </c>
      <c r="P1297">
        <f t="shared" si="101"/>
        <v>39.83</v>
      </c>
      <c r="Q1297" s="12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57.6" x14ac:dyDescent="0.3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52.17</v>
      </c>
      <c r="P1298">
        <f t="shared" si="101"/>
        <v>52.17</v>
      </c>
      <c r="Q1298" s="12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3.2" x14ac:dyDescent="0.3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92.04</v>
      </c>
      <c r="P1299">
        <f t="shared" si="101"/>
        <v>92.04</v>
      </c>
      <c r="Q1299" s="12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3.2" x14ac:dyDescent="0.3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63.42</v>
      </c>
      <c r="P1300">
        <f t="shared" si="101"/>
        <v>63.42</v>
      </c>
      <c r="Q1300" s="12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3.2" x14ac:dyDescent="0.3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135.63</v>
      </c>
      <c r="P1301">
        <f t="shared" si="101"/>
        <v>135.63</v>
      </c>
      <c r="Q1301" s="12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3.2" x14ac:dyDescent="0.3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168.75</v>
      </c>
      <c r="P1302">
        <f t="shared" si="101"/>
        <v>168.75</v>
      </c>
      <c r="Q1302" s="12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3.2" x14ac:dyDescent="0.3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70.86</v>
      </c>
      <c r="P1303">
        <f t="shared" si="101"/>
        <v>70.86</v>
      </c>
      <c r="Q1303" s="12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3.2" x14ac:dyDescent="0.3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50</v>
      </c>
      <c r="P1304">
        <f t="shared" si="101"/>
        <v>50</v>
      </c>
      <c r="Q1304" s="12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28.8" x14ac:dyDescent="0.3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42.21</v>
      </c>
      <c r="P1305">
        <f t="shared" si="101"/>
        <v>42.21</v>
      </c>
      <c r="Q1305" s="12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3.2" hidden="1" x14ac:dyDescent="0.3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152.41</v>
      </c>
      <c r="P1306">
        <f t="shared" si="101"/>
        <v>152.41</v>
      </c>
      <c r="Q1306" s="12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3.2" hidden="1" x14ac:dyDescent="0.3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90.62</v>
      </c>
      <c r="P1307">
        <f t="shared" si="101"/>
        <v>90.62</v>
      </c>
      <c r="Q1307" s="12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57.6" hidden="1" x14ac:dyDescent="0.3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201.6</v>
      </c>
      <c r="P1308">
        <f t="shared" si="101"/>
        <v>201.6</v>
      </c>
      <c r="Q1308" s="12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28.8" hidden="1" x14ac:dyDescent="0.3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127.93</v>
      </c>
      <c r="P1309">
        <f t="shared" si="101"/>
        <v>127.93</v>
      </c>
      <c r="Q1309" s="12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28.8" hidden="1" x14ac:dyDescent="0.3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29.89</v>
      </c>
      <c r="P1310">
        <f t="shared" si="101"/>
        <v>29.89</v>
      </c>
      <c r="Q1310" s="12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3.2" hidden="1" x14ac:dyDescent="0.3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367.97</v>
      </c>
      <c r="P1311">
        <f t="shared" si="101"/>
        <v>367.97</v>
      </c>
      <c r="Q1311" s="12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3.2" hidden="1" x14ac:dyDescent="0.3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129.16999999999999</v>
      </c>
      <c r="P1312">
        <f t="shared" si="101"/>
        <v>129.16999999999999</v>
      </c>
      <c r="Q1312" s="12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57.6" hidden="1" x14ac:dyDescent="0.3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800.7</v>
      </c>
      <c r="P1313">
        <f t="shared" si="101"/>
        <v>800.7</v>
      </c>
      <c r="Q1313" s="12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3.2" hidden="1" x14ac:dyDescent="0.3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28</v>
      </c>
      <c r="P1314">
        <f t="shared" si="101"/>
        <v>28</v>
      </c>
      <c r="Q1314" s="12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3.2" hidden="1" x14ac:dyDescent="0.3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102.02</v>
      </c>
      <c r="P1315">
        <f t="shared" si="101"/>
        <v>102.02</v>
      </c>
      <c r="Q1315" s="12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43.2" hidden="1" x14ac:dyDescent="0.3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184.36</v>
      </c>
      <c r="P1316">
        <f t="shared" si="101"/>
        <v>184.36</v>
      </c>
      <c r="Q1316" s="12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28.8" hidden="1" x14ac:dyDescent="0.3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162.91999999999999</v>
      </c>
      <c r="P1317">
        <f t="shared" si="101"/>
        <v>162.91999999999999</v>
      </c>
      <c r="Q1317" s="12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3.2" hidden="1" x14ac:dyDescent="0.3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1</v>
      </c>
      <c r="P1318">
        <f t="shared" si="101"/>
        <v>1</v>
      </c>
      <c r="Q1318" s="12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57.6" hidden="1" x14ac:dyDescent="0.3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603.53</v>
      </c>
      <c r="P1319">
        <f t="shared" si="101"/>
        <v>603.53</v>
      </c>
      <c r="Q1319" s="12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3.2" hidden="1" x14ac:dyDescent="0.3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45.41</v>
      </c>
      <c r="P1320">
        <f t="shared" si="101"/>
        <v>45.41</v>
      </c>
      <c r="Q1320" s="12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3.2" hidden="1" x14ac:dyDescent="0.3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97.33</v>
      </c>
      <c r="P1321">
        <f t="shared" si="101"/>
        <v>97.33</v>
      </c>
      <c r="Q1321" s="12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3.2" hidden="1" x14ac:dyDescent="0.3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167.67</v>
      </c>
      <c r="P1322">
        <f t="shared" si="101"/>
        <v>167.67</v>
      </c>
      <c r="Q1322" s="12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57.6" hidden="1" x14ac:dyDescent="0.3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859.86</v>
      </c>
      <c r="P1323">
        <f t="shared" si="101"/>
        <v>859.86</v>
      </c>
      <c r="Q1323" s="12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3.2" hidden="1" x14ac:dyDescent="0.3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26.5</v>
      </c>
      <c r="P1324">
        <f t="shared" si="101"/>
        <v>26.5</v>
      </c>
      <c r="Q1324" s="12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3.2" hidden="1" x14ac:dyDescent="0.3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30.27</v>
      </c>
      <c r="P1325">
        <f t="shared" si="101"/>
        <v>30.27</v>
      </c>
      <c r="Q1325" s="12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3.2" hidden="1" x14ac:dyDescent="0.3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54.67</v>
      </c>
      <c r="P1326">
        <f t="shared" si="101"/>
        <v>54.67</v>
      </c>
      <c r="Q1326" s="12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3.2" hidden="1" x14ac:dyDescent="0.3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60.75</v>
      </c>
      <c r="P1327">
        <f t="shared" si="101"/>
        <v>60.75</v>
      </c>
      <c r="Q1327" s="12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3.2" hidden="1" x14ac:dyDescent="0.3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102.73</v>
      </c>
      <c r="P1328">
        <f t="shared" si="101"/>
        <v>102.73</v>
      </c>
      <c r="Q1328" s="12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3.2" hidden="1" x14ac:dyDescent="0.3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41.59</v>
      </c>
      <c r="P1329">
        <f t="shared" si="101"/>
        <v>41.59</v>
      </c>
      <c r="Q1329" s="12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43.2" hidden="1" x14ac:dyDescent="0.3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116.53</v>
      </c>
      <c r="P1330">
        <f t="shared" si="101"/>
        <v>116.53</v>
      </c>
      <c r="Q1330" s="12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3.2" hidden="1" x14ac:dyDescent="0.3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45.33</v>
      </c>
      <c r="P1331">
        <f t="shared" si="101"/>
        <v>45.33</v>
      </c>
      <c r="Q1331" s="12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3.2" hidden="1" x14ac:dyDescent="0.3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157.46</v>
      </c>
      <c r="P1332">
        <f t="shared" si="101"/>
        <v>157.46</v>
      </c>
      <c r="Q1332" s="12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3.2" hidden="1" x14ac:dyDescent="0.3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100.5</v>
      </c>
      <c r="P1333">
        <f t="shared" si="101"/>
        <v>100.5</v>
      </c>
      <c r="Q1333" s="12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43.2" hidden="1" x14ac:dyDescent="0.3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3.2" hidden="1" x14ac:dyDescent="0.3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3.2" hidden="1" x14ac:dyDescent="0.3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51.82</v>
      </c>
      <c r="P1336">
        <f t="shared" si="101"/>
        <v>51.82</v>
      </c>
      <c r="Q1336" s="12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43.2" hidden="1" x14ac:dyDescent="0.3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308.75</v>
      </c>
      <c r="P1337">
        <f t="shared" si="101"/>
        <v>308.75</v>
      </c>
      <c r="Q1337" s="12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3.2" hidden="1" x14ac:dyDescent="0.3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379.23</v>
      </c>
      <c r="P1338">
        <f t="shared" si="101"/>
        <v>379.23</v>
      </c>
      <c r="Q1338" s="12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3.2" hidden="1" x14ac:dyDescent="0.3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176.36</v>
      </c>
      <c r="P1339">
        <f t="shared" si="101"/>
        <v>176.36</v>
      </c>
      <c r="Q1339" s="12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57.6" hidden="1" x14ac:dyDescent="0.3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66.069999999999993</v>
      </c>
      <c r="P1340">
        <f t="shared" si="101"/>
        <v>66.069999999999993</v>
      </c>
      <c r="Q1340" s="12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28.8" hidden="1" x14ac:dyDescent="0.3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89.65</v>
      </c>
      <c r="P1341">
        <f t="shared" si="101"/>
        <v>89.65</v>
      </c>
      <c r="Q1341" s="12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3.2" hidden="1" x14ac:dyDescent="0.3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57.6" hidden="1" x14ac:dyDescent="0.3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382.39</v>
      </c>
      <c r="P1343">
        <f t="shared" si="101"/>
        <v>382.39</v>
      </c>
      <c r="Q1343" s="12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3.2" hidden="1" x14ac:dyDescent="0.3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100</v>
      </c>
      <c r="P1344">
        <f t="shared" si="101"/>
        <v>100</v>
      </c>
      <c r="Q1344" s="12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43.2" hidden="1" x14ac:dyDescent="0.3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158.36000000000001</v>
      </c>
      <c r="P1345">
        <f t="shared" si="101"/>
        <v>158.36000000000001</v>
      </c>
      <c r="Q1345" s="12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3.2" hidden="1" x14ac:dyDescent="0.3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40.76</v>
      </c>
      <c r="P1346">
        <f t="shared" si="101"/>
        <v>40.76</v>
      </c>
      <c r="Q1346" s="12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3.2" hidden="1" x14ac:dyDescent="0.3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IFERROR(ROUND(E1347/L1347,2),0)</f>
        <v>53.57</v>
      </c>
      <c r="P1347">
        <f t="shared" ref="P1347:P1410" si="106">IFERROR(ROUND(E1347/L1347,2),0)</f>
        <v>53.57</v>
      </c>
      <c r="Q1347" s="12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hidden="1" x14ac:dyDescent="0.3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48.45</v>
      </c>
      <c r="P1348">
        <f t="shared" si="106"/>
        <v>48.45</v>
      </c>
      <c r="Q1348" s="12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3.2" hidden="1" x14ac:dyDescent="0.3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82.42</v>
      </c>
      <c r="P1349">
        <f t="shared" si="106"/>
        <v>82.42</v>
      </c>
      <c r="Q1349" s="12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3.2" hidden="1" x14ac:dyDescent="0.3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230.19</v>
      </c>
      <c r="P1350">
        <f t="shared" si="106"/>
        <v>230.19</v>
      </c>
      <c r="Q1350" s="12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3.2" hidden="1" x14ac:dyDescent="0.3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59.36</v>
      </c>
      <c r="P1351">
        <f t="shared" si="106"/>
        <v>59.36</v>
      </c>
      <c r="Q1351" s="12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3.2" hidden="1" x14ac:dyDescent="0.3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66.7</v>
      </c>
      <c r="P1352">
        <f t="shared" si="106"/>
        <v>66.7</v>
      </c>
      <c r="Q1352" s="12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28.8" hidden="1" x14ac:dyDescent="0.3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168.78</v>
      </c>
      <c r="P1353">
        <f t="shared" si="106"/>
        <v>168.78</v>
      </c>
      <c r="Q1353" s="12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43.2" hidden="1" x14ac:dyDescent="0.3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59.97</v>
      </c>
      <c r="P1354">
        <f t="shared" si="106"/>
        <v>59.97</v>
      </c>
      <c r="Q1354" s="12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3.2" hidden="1" x14ac:dyDescent="0.3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31.81</v>
      </c>
      <c r="P1355">
        <f t="shared" si="106"/>
        <v>31.81</v>
      </c>
      <c r="Q1355" s="12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3.2" hidden="1" x14ac:dyDescent="0.3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24.42</v>
      </c>
      <c r="P1356">
        <f t="shared" si="106"/>
        <v>24.42</v>
      </c>
      <c r="Q1356" s="12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57.6" hidden="1" x14ac:dyDescent="0.3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25.35</v>
      </c>
      <c r="P1357">
        <f t="shared" si="106"/>
        <v>25.35</v>
      </c>
      <c r="Q1357" s="12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3.2" hidden="1" x14ac:dyDescent="0.3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71.44</v>
      </c>
      <c r="P1358">
        <f t="shared" si="106"/>
        <v>71.44</v>
      </c>
      <c r="Q1358" s="12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3.2" hidden="1" x14ac:dyDescent="0.3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38.549999999999997</v>
      </c>
      <c r="P1359">
        <f t="shared" si="106"/>
        <v>38.549999999999997</v>
      </c>
      <c r="Q1359" s="12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3.2" hidden="1" x14ac:dyDescent="0.3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68.37</v>
      </c>
      <c r="P1360">
        <f t="shared" si="106"/>
        <v>68.37</v>
      </c>
      <c r="Q1360" s="12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3.2" hidden="1" x14ac:dyDescent="0.3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40.21</v>
      </c>
      <c r="P1361">
        <f t="shared" si="106"/>
        <v>40.21</v>
      </c>
      <c r="Q1361" s="12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28.8" hidden="1" x14ac:dyDescent="0.3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32.07</v>
      </c>
      <c r="P1362">
        <f t="shared" si="106"/>
        <v>32.07</v>
      </c>
      <c r="Q1362" s="12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3.2" hidden="1" x14ac:dyDescent="0.3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28.63</v>
      </c>
      <c r="P1363">
        <f t="shared" si="106"/>
        <v>28.63</v>
      </c>
      <c r="Q1363" s="12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3.2" hidden="1" x14ac:dyDescent="0.3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43.64</v>
      </c>
      <c r="P1364">
        <f t="shared" si="106"/>
        <v>43.64</v>
      </c>
      <c r="Q1364" s="12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3.2" hidden="1" x14ac:dyDescent="0.3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40</v>
      </c>
      <c r="P1365">
        <f t="shared" si="106"/>
        <v>40</v>
      </c>
      <c r="Q1365" s="12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57.6" hidden="1" x14ac:dyDescent="0.3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346.04</v>
      </c>
      <c r="P1366">
        <f t="shared" si="106"/>
        <v>346.04</v>
      </c>
      <c r="Q1366" s="12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3.2" hidden="1" x14ac:dyDescent="0.3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81.739999999999995</v>
      </c>
      <c r="P1367">
        <f t="shared" si="106"/>
        <v>81.739999999999995</v>
      </c>
      <c r="Q1367" s="12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idden="1" x14ac:dyDescent="0.3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64.540000000000006</v>
      </c>
      <c r="P1368">
        <f t="shared" si="106"/>
        <v>64.540000000000006</v>
      </c>
      <c r="Q1368" s="12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3.2" hidden="1" x14ac:dyDescent="0.3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63.48</v>
      </c>
      <c r="P1369">
        <f t="shared" si="106"/>
        <v>63.48</v>
      </c>
      <c r="Q1369" s="12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3.2" hidden="1" x14ac:dyDescent="0.3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63.62</v>
      </c>
      <c r="P1370">
        <f t="shared" si="106"/>
        <v>63.62</v>
      </c>
      <c r="Q1370" s="12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3.2" hidden="1" x14ac:dyDescent="0.3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83.97</v>
      </c>
      <c r="P1371">
        <f t="shared" si="106"/>
        <v>83.97</v>
      </c>
      <c r="Q1371" s="12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28.8" hidden="1" x14ac:dyDescent="0.3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77.75</v>
      </c>
      <c r="P1372">
        <f t="shared" si="106"/>
        <v>77.75</v>
      </c>
      <c r="Q1372" s="12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43.2" hidden="1" x14ac:dyDescent="0.3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107.07</v>
      </c>
      <c r="P1373">
        <f t="shared" si="106"/>
        <v>107.07</v>
      </c>
      <c r="Q1373" s="12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idden="1" x14ac:dyDescent="0.3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38.75</v>
      </c>
      <c r="P1374">
        <f t="shared" si="106"/>
        <v>38.75</v>
      </c>
      <c r="Q1374" s="12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28.8" hidden="1" x14ac:dyDescent="0.3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201.94</v>
      </c>
      <c r="P1375">
        <f t="shared" si="106"/>
        <v>201.94</v>
      </c>
      <c r="Q1375" s="12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3.2" hidden="1" x14ac:dyDescent="0.3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43.06</v>
      </c>
      <c r="P1376">
        <f t="shared" si="106"/>
        <v>43.06</v>
      </c>
      <c r="Q1376" s="12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57.6" hidden="1" x14ac:dyDescent="0.3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62.87</v>
      </c>
      <c r="P1377">
        <f t="shared" si="106"/>
        <v>62.87</v>
      </c>
      <c r="Q1377" s="12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28.8" hidden="1" x14ac:dyDescent="0.3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55.61</v>
      </c>
      <c r="P1378">
        <f t="shared" si="106"/>
        <v>55.61</v>
      </c>
      <c r="Q1378" s="12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3.2" hidden="1" x14ac:dyDescent="0.3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48.71</v>
      </c>
      <c r="P1379">
        <f t="shared" si="106"/>
        <v>48.71</v>
      </c>
      <c r="Q1379" s="12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hidden="1" x14ac:dyDescent="0.3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30.58</v>
      </c>
      <c r="P1380">
        <f t="shared" si="106"/>
        <v>30.58</v>
      </c>
      <c r="Q1380" s="12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28.8" hidden="1" x14ac:dyDescent="0.3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73.91</v>
      </c>
      <c r="P1381">
        <f t="shared" si="106"/>
        <v>73.91</v>
      </c>
      <c r="Q1381" s="12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3.2" hidden="1" x14ac:dyDescent="0.3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21.2</v>
      </c>
      <c r="P1382">
        <f t="shared" si="106"/>
        <v>21.2</v>
      </c>
      <c r="Q1382" s="12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57.6" hidden="1" x14ac:dyDescent="0.3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73.36</v>
      </c>
      <c r="P1383">
        <f t="shared" si="106"/>
        <v>73.36</v>
      </c>
      <c r="Q1383" s="12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3.2" hidden="1" x14ac:dyDescent="0.3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56.41</v>
      </c>
      <c r="P1384">
        <f t="shared" si="106"/>
        <v>56.41</v>
      </c>
      <c r="Q1384" s="12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3.2" hidden="1" x14ac:dyDescent="0.3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50.25</v>
      </c>
      <c r="P1385">
        <f t="shared" si="106"/>
        <v>50.25</v>
      </c>
      <c r="Q1385" s="12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3.2" hidden="1" x14ac:dyDescent="0.3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68.94</v>
      </c>
      <c r="P1386">
        <f t="shared" si="106"/>
        <v>68.94</v>
      </c>
      <c r="Q1386" s="12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3.2" hidden="1" x14ac:dyDescent="0.3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65.91</v>
      </c>
      <c r="P1387">
        <f t="shared" si="106"/>
        <v>65.91</v>
      </c>
      <c r="Q1387" s="12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28.8" hidden="1" x14ac:dyDescent="0.3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62.5</v>
      </c>
      <c r="P1388">
        <f t="shared" si="106"/>
        <v>62.5</v>
      </c>
      <c r="Q1388" s="12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3.2" hidden="1" x14ac:dyDescent="0.3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70.06</v>
      </c>
      <c r="P1389">
        <f t="shared" si="106"/>
        <v>70.06</v>
      </c>
      <c r="Q1389" s="12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3.2" hidden="1" x14ac:dyDescent="0.3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60.18</v>
      </c>
      <c r="P1390">
        <f t="shared" si="106"/>
        <v>60.18</v>
      </c>
      <c r="Q1390" s="12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28.8" hidden="1" x14ac:dyDescent="0.3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21.38</v>
      </c>
      <c r="P1391">
        <f t="shared" si="106"/>
        <v>21.38</v>
      </c>
      <c r="Q1391" s="12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3.2" hidden="1" x14ac:dyDescent="0.3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160.79</v>
      </c>
      <c r="P1392">
        <f t="shared" si="106"/>
        <v>160.79</v>
      </c>
      <c r="Q1392" s="12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3.2" hidden="1" x14ac:dyDescent="0.3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42.38</v>
      </c>
      <c r="P1393">
        <f t="shared" si="106"/>
        <v>42.38</v>
      </c>
      <c r="Q1393" s="12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3.2" hidden="1" x14ac:dyDescent="0.3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27.32</v>
      </c>
      <c r="P1394">
        <f t="shared" si="106"/>
        <v>27.32</v>
      </c>
      <c r="Q1394" s="12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idden="1" x14ac:dyDescent="0.3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196.83</v>
      </c>
      <c r="P1395">
        <f t="shared" si="106"/>
        <v>196.83</v>
      </c>
      <c r="Q1395" s="12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3.2" hidden="1" x14ac:dyDescent="0.3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53.88</v>
      </c>
      <c r="P1396">
        <f t="shared" si="106"/>
        <v>53.88</v>
      </c>
      <c r="Q1396" s="12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idden="1" x14ac:dyDescent="0.3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47.76</v>
      </c>
      <c r="P1397">
        <f t="shared" si="106"/>
        <v>47.76</v>
      </c>
      <c r="Q1397" s="12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43.2" hidden="1" x14ac:dyDescent="0.3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88.19</v>
      </c>
      <c r="P1398">
        <f t="shared" si="106"/>
        <v>88.19</v>
      </c>
      <c r="Q1398" s="12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3.2" hidden="1" x14ac:dyDescent="0.3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72.06</v>
      </c>
      <c r="P1399">
        <f t="shared" si="106"/>
        <v>72.06</v>
      </c>
      <c r="Q1399" s="12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3.2" hidden="1" x14ac:dyDescent="0.3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74.25</v>
      </c>
      <c r="P1400">
        <f t="shared" si="106"/>
        <v>74.25</v>
      </c>
      <c r="Q1400" s="12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3.2" hidden="1" x14ac:dyDescent="0.3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61.7</v>
      </c>
      <c r="P1401">
        <f t="shared" si="106"/>
        <v>61.7</v>
      </c>
      <c r="Q1401" s="12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3.2" hidden="1" x14ac:dyDescent="0.3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17.239999999999998</v>
      </c>
      <c r="P1402">
        <f t="shared" si="106"/>
        <v>17.239999999999998</v>
      </c>
      <c r="Q1402" s="12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57.6" hidden="1" x14ac:dyDescent="0.3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51.72</v>
      </c>
      <c r="P1403">
        <f t="shared" si="106"/>
        <v>51.72</v>
      </c>
      <c r="Q1403" s="12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3.2" hidden="1" x14ac:dyDescent="0.3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24.15</v>
      </c>
      <c r="P1404">
        <f t="shared" si="106"/>
        <v>24.15</v>
      </c>
      <c r="Q1404" s="12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3.2" hidden="1" x14ac:dyDescent="0.3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62.17</v>
      </c>
      <c r="P1405">
        <f t="shared" si="106"/>
        <v>62.17</v>
      </c>
      <c r="Q1405" s="12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3.2" hidden="1" x14ac:dyDescent="0.3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48.2</v>
      </c>
      <c r="P1406">
        <f t="shared" si="106"/>
        <v>48.2</v>
      </c>
      <c r="Q1406" s="12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28.8" hidden="1" x14ac:dyDescent="0.3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6.18</v>
      </c>
      <c r="P1407">
        <f t="shared" si="106"/>
        <v>6.18</v>
      </c>
      <c r="Q1407" s="12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idden="1" x14ac:dyDescent="0.3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5</v>
      </c>
      <c r="P1408">
        <f t="shared" si="106"/>
        <v>5</v>
      </c>
      <c r="Q1408" s="12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3.2" hidden="1" x14ac:dyDescent="0.3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7.5</v>
      </c>
      <c r="P1409">
        <f t="shared" si="106"/>
        <v>7.5</v>
      </c>
      <c r="Q1409" s="12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3.2" hidden="1" x14ac:dyDescent="0.3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12</v>
      </c>
      <c r="P1410">
        <f t="shared" si="106"/>
        <v>12</v>
      </c>
      <c r="Q1410" s="12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3.2" hidden="1" x14ac:dyDescent="0.3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IFERROR(ROUND(E1411/L1411,2),0)</f>
        <v>0</v>
      </c>
      <c r="P1411">
        <f t="shared" ref="P1411:P1474" si="111">IFERROR(ROUND(E1411/L1411,2),0)</f>
        <v>0</v>
      </c>
      <c r="Q1411" s="12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hidden="1" x14ac:dyDescent="0.3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1</v>
      </c>
      <c r="P1412">
        <f t="shared" si="111"/>
        <v>1</v>
      </c>
      <c r="Q1412" s="12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57.6" hidden="1" x14ac:dyDescent="0.3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2.33</v>
      </c>
      <c r="P1413">
        <f t="shared" si="111"/>
        <v>2.33</v>
      </c>
      <c r="Q1413" s="12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28.8" hidden="1" x14ac:dyDescent="0.3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24.62</v>
      </c>
      <c r="P1414">
        <f t="shared" si="111"/>
        <v>24.62</v>
      </c>
      <c r="Q1414" s="12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57.6" hidden="1" x14ac:dyDescent="0.3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100</v>
      </c>
      <c r="P1415">
        <f t="shared" si="111"/>
        <v>100</v>
      </c>
      <c r="Q1415" s="12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3.2" hidden="1" x14ac:dyDescent="0.3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1</v>
      </c>
      <c r="P1416">
        <f t="shared" si="111"/>
        <v>1</v>
      </c>
      <c r="Q1416" s="12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3.2" hidden="1" x14ac:dyDescent="0.3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88.89</v>
      </c>
      <c r="P1417">
        <f t="shared" si="111"/>
        <v>88.89</v>
      </c>
      <c r="Q1417" s="12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3.2" hidden="1" x14ac:dyDescent="0.3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3.2" hidden="1" x14ac:dyDescent="0.3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27.5</v>
      </c>
      <c r="P1419">
        <f t="shared" si="111"/>
        <v>27.5</v>
      </c>
      <c r="Q1419" s="12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57.6" hidden="1" x14ac:dyDescent="0.3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6</v>
      </c>
      <c r="P1420">
        <f t="shared" si="111"/>
        <v>6</v>
      </c>
      <c r="Q1420" s="12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57.6" hidden="1" x14ac:dyDescent="0.3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44.5</v>
      </c>
      <c r="P1421">
        <f t="shared" si="111"/>
        <v>44.5</v>
      </c>
      <c r="Q1421" s="12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28.8" hidden="1" x14ac:dyDescent="0.3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1</v>
      </c>
      <c r="P1422">
        <f t="shared" si="111"/>
        <v>1</v>
      </c>
      <c r="Q1422" s="12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57.6" hidden="1" x14ac:dyDescent="0.3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100</v>
      </c>
      <c r="P1423">
        <f t="shared" si="111"/>
        <v>100</v>
      </c>
      <c r="Q1423" s="12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3.2" hidden="1" x14ac:dyDescent="0.3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13</v>
      </c>
      <c r="P1424">
        <f t="shared" si="111"/>
        <v>13</v>
      </c>
      <c r="Q1424" s="12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3.2" hidden="1" x14ac:dyDescent="0.3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100</v>
      </c>
      <c r="P1425">
        <f t="shared" si="111"/>
        <v>100</v>
      </c>
      <c r="Q1425" s="12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3.2" hidden="1" x14ac:dyDescent="0.3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109.07</v>
      </c>
      <c r="P1426">
        <f t="shared" si="111"/>
        <v>109.07</v>
      </c>
      <c r="Q1426" s="12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3.2" hidden="1" x14ac:dyDescent="0.3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3.2" hidden="1" x14ac:dyDescent="0.3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57.6" hidden="1" x14ac:dyDescent="0.3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104.75</v>
      </c>
      <c r="P1429">
        <f t="shared" si="111"/>
        <v>104.75</v>
      </c>
      <c r="Q1429" s="12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3.2" hidden="1" x14ac:dyDescent="0.3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15</v>
      </c>
      <c r="P1430">
        <f t="shared" si="111"/>
        <v>15</v>
      </c>
      <c r="Q1430" s="12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3.2" hidden="1" x14ac:dyDescent="0.3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3.2" hidden="1" x14ac:dyDescent="0.3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80.599999999999994</v>
      </c>
      <c r="P1432">
        <f t="shared" si="111"/>
        <v>80.599999999999994</v>
      </c>
      <c r="Q1432" s="12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43.2" hidden="1" x14ac:dyDescent="0.3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115.55</v>
      </c>
      <c r="P1433">
        <f t="shared" si="111"/>
        <v>115.55</v>
      </c>
      <c r="Q1433" s="12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43.2" hidden="1" x14ac:dyDescent="0.3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3.2" hidden="1" x14ac:dyDescent="0.3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80.5</v>
      </c>
      <c r="P1435">
        <f t="shared" si="111"/>
        <v>80.5</v>
      </c>
      <c r="Q1435" s="12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3.2" hidden="1" x14ac:dyDescent="0.3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744.55</v>
      </c>
      <c r="P1436">
        <f t="shared" si="111"/>
        <v>744.55</v>
      </c>
      <c r="Q1436" s="12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3.2" hidden="1" x14ac:dyDescent="0.3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7.5</v>
      </c>
      <c r="P1437">
        <f t="shared" si="111"/>
        <v>7.5</v>
      </c>
      <c r="Q1437" s="12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43.2" hidden="1" x14ac:dyDescent="0.3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38.5</v>
      </c>
      <c r="P1438">
        <f t="shared" si="111"/>
        <v>38.5</v>
      </c>
      <c r="Q1438" s="12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57.6" hidden="1" x14ac:dyDescent="0.3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36.68</v>
      </c>
      <c r="P1439">
        <f t="shared" si="111"/>
        <v>36.68</v>
      </c>
      <c r="Q1439" s="12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3.2" hidden="1" x14ac:dyDescent="0.3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75</v>
      </c>
      <c r="P1440">
        <f t="shared" si="111"/>
        <v>75</v>
      </c>
      <c r="Q1440" s="12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3.2" hidden="1" x14ac:dyDescent="0.3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30</v>
      </c>
      <c r="P1441">
        <f t="shared" si="111"/>
        <v>30</v>
      </c>
      <c r="Q1441" s="12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3.2" hidden="1" x14ac:dyDescent="0.3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1</v>
      </c>
      <c r="P1442">
        <f t="shared" si="111"/>
        <v>1</v>
      </c>
      <c r="Q1442" s="12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43.2" hidden="1" x14ac:dyDescent="0.3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673.33</v>
      </c>
      <c r="P1443">
        <f t="shared" si="111"/>
        <v>673.33</v>
      </c>
      <c r="Q1443" s="12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3.2" hidden="1" x14ac:dyDescent="0.3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3.2" hidden="1" x14ac:dyDescent="0.3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3.2" hidden="1" x14ac:dyDescent="0.3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3.2" hidden="1" x14ac:dyDescent="0.3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3.2" hidden="1" x14ac:dyDescent="0.3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28.8" hidden="1" x14ac:dyDescent="0.3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25</v>
      </c>
      <c r="P1449">
        <f t="shared" si="111"/>
        <v>25</v>
      </c>
      <c r="Q1449" s="12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57.6" hidden="1" x14ac:dyDescent="0.3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3.2" hidden="1" x14ac:dyDescent="0.3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57.6" hidden="1" x14ac:dyDescent="0.3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1</v>
      </c>
      <c r="P1452">
        <f t="shared" si="111"/>
        <v>1</v>
      </c>
      <c r="Q1452" s="12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3.2" hidden="1" x14ac:dyDescent="0.3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1</v>
      </c>
      <c r="P1453">
        <f t="shared" si="111"/>
        <v>1</v>
      </c>
      <c r="Q1453" s="12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28.8" hidden="1" x14ac:dyDescent="0.3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3.2" hidden="1" x14ac:dyDescent="0.3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3.2" hidden="1" x14ac:dyDescent="0.3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15</v>
      </c>
      <c r="P1456">
        <f t="shared" si="111"/>
        <v>15</v>
      </c>
      <c r="Q1456" s="12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43.2" hidden="1" x14ac:dyDescent="0.3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225</v>
      </c>
      <c r="P1457">
        <f t="shared" si="111"/>
        <v>225</v>
      </c>
      <c r="Q1457" s="12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idden="1" x14ac:dyDescent="0.3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48.33</v>
      </c>
      <c r="P1458">
        <f t="shared" si="111"/>
        <v>48.33</v>
      </c>
      <c r="Q1458" s="12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28.8" hidden="1" x14ac:dyDescent="0.3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57.6" hidden="1" x14ac:dyDescent="0.3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3.2" hidden="1" x14ac:dyDescent="0.3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3.2" hidden="1" x14ac:dyDescent="0.3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28.8" hidden="1" x14ac:dyDescent="0.3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44.67</v>
      </c>
      <c r="P1463">
        <f t="shared" si="111"/>
        <v>44.67</v>
      </c>
      <c r="Q1463" s="12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28.8" hidden="1" x14ac:dyDescent="0.3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28.94</v>
      </c>
      <c r="P1464">
        <f t="shared" si="111"/>
        <v>28.94</v>
      </c>
      <c r="Q1464" s="12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3.2" hidden="1" x14ac:dyDescent="0.3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35.44</v>
      </c>
      <c r="P1465">
        <f t="shared" si="111"/>
        <v>35.44</v>
      </c>
      <c r="Q1465" s="12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idden="1" x14ac:dyDescent="0.3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34.869999999999997</v>
      </c>
      <c r="P1466">
        <f t="shared" si="111"/>
        <v>34.869999999999997</v>
      </c>
      <c r="Q1466" s="12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3.2" hidden="1" x14ac:dyDescent="0.3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52.62</v>
      </c>
      <c r="P1467">
        <f t="shared" si="111"/>
        <v>52.62</v>
      </c>
      <c r="Q1467" s="12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3.2" hidden="1" x14ac:dyDescent="0.3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69.599999999999994</v>
      </c>
      <c r="P1468">
        <f t="shared" si="111"/>
        <v>69.599999999999994</v>
      </c>
      <c r="Q1468" s="12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28.8" hidden="1" x14ac:dyDescent="0.3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76.72</v>
      </c>
      <c r="P1469">
        <f t="shared" si="111"/>
        <v>76.72</v>
      </c>
      <c r="Q1469" s="12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3.2" hidden="1" x14ac:dyDescent="0.3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33.19</v>
      </c>
      <c r="P1470">
        <f t="shared" si="111"/>
        <v>33.19</v>
      </c>
      <c r="Q1470" s="12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3.2" hidden="1" x14ac:dyDescent="0.3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149.46</v>
      </c>
      <c r="P1471">
        <f t="shared" si="111"/>
        <v>149.46</v>
      </c>
      <c r="Q1471" s="12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57.6" hidden="1" x14ac:dyDescent="0.3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23.17</v>
      </c>
      <c r="P1472">
        <f t="shared" si="111"/>
        <v>23.17</v>
      </c>
      <c r="Q1472" s="12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3.2" hidden="1" x14ac:dyDescent="0.3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96.88</v>
      </c>
      <c r="P1473">
        <f t="shared" si="111"/>
        <v>96.88</v>
      </c>
      <c r="Q1473" s="12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57.6" hidden="1" x14ac:dyDescent="0.3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103.2</v>
      </c>
      <c r="P1474">
        <f t="shared" si="111"/>
        <v>103.2</v>
      </c>
      <c r="Q1474" s="12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hidden="1" x14ac:dyDescent="0.3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IFERROR(ROUND(E1475/L1475,2),0)</f>
        <v>38.46</v>
      </c>
      <c r="P1475">
        <f t="shared" ref="P1475:P1538" si="116">IFERROR(ROUND(E1475/L1475,2),0)</f>
        <v>38.46</v>
      </c>
      <c r="Q1475" s="12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hidden="1" x14ac:dyDescent="0.3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44.32</v>
      </c>
      <c r="P1476">
        <f t="shared" si="116"/>
        <v>44.32</v>
      </c>
      <c r="Q1476" s="12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3.2" hidden="1" x14ac:dyDescent="0.3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64.17</v>
      </c>
      <c r="P1477">
        <f t="shared" si="116"/>
        <v>64.17</v>
      </c>
      <c r="Q1477" s="12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28.8" hidden="1" x14ac:dyDescent="0.3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43.33</v>
      </c>
      <c r="P1478">
        <f t="shared" si="116"/>
        <v>43.33</v>
      </c>
      <c r="Q1478" s="12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3.2" hidden="1" x14ac:dyDescent="0.3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90.5</v>
      </c>
      <c r="P1479">
        <f t="shared" si="116"/>
        <v>90.5</v>
      </c>
      <c r="Q1479" s="12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3.2" hidden="1" x14ac:dyDescent="0.3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29.19</v>
      </c>
      <c r="P1480">
        <f t="shared" si="116"/>
        <v>29.19</v>
      </c>
      <c r="Q1480" s="12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3.2" hidden="1" x14ac:dyDescent="0.3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30.96</v>
      </c>
      <c r="P1481">
        <f t="shared" si="116"/>
        <v>30.96</v>
      </c>
      <c r="Q1481" s="12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3.2" hidden="1" x14ac:dyDescent="0.3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92.16</v>
      </c>
      <c r="P1482">
        <f t="shared" si="116"/>
        <v>92.16</v>
      </c>
      <c r="Q1482" s="12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3.2" hidden="1" x14ac:dyDescent="0.3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17.5</v>
      </c>
      <c r="P1483">
        <f t="shared" si="116"/>
        <v>17.5</v>
      </c>
      <c r="Q1483" s="12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3.2" hidden="1" x14ac:dyDescent="0.3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5</v>
      </c>
      <c r="P1484">
        <f t="shared" si="116"/>
        <v>5</v>
      </c>
      <c r="Q1484" s="12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3.2" hidden="1" x14ac:dyDescent="0.3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25</v>
      </c>
      <c r="P1485">
        <f t="shared" si="116"/>
        <v>25</v>
      </c>
      <c r="Q1485" s="12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idden="1" x14ac:dyDescent="0.3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3.2" hidden="1" x14ac:dyDescent="0.3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50</v>
      </c>
      <c r="P1487">
        <f t="shared" si="116"/>
        <v>50</v>
      </c>
      <c r="Q1487" s="12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57.6" hidden="1" x14ac:dyDescent="0.3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16</v>
      </c>
      <c r="P1488">
        <f t="shared" si="116"/>
        <v>16</v>
      </c>
      <c r="Q1488" s="12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3.2" hidden="1" x14ac:dyDescent="0.3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3.2" hidden="1" x14ac:dyDescent="0.3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60</v>
      </c>
      <c r="P1490">
        <f t="shared" si="116"/>
        <v>60</v>
      </c>
      <c r="Q1490" s="12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3.2" hidden="1" x14ac:dyDescent="0.3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3.2" hidden="1" x14ac:dyDescent="0.3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47.11</v>
      </c>
      <c r="P1492">
        <f t="shared" si="116"/>
        <v>47.11</v>
      </c>
      <c r="Q1492" s="12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3.2" hidden="1" x14ac:dyDescent="0.3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100</v>
      </c>
      <c r="P1493">
        <f t="shared" si="116"/>
        <v>100</v>
      </c>
      <c r="Q1493" s="12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57.6" hidden="1" x14ac:dyDescent="0.3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15</v>
      </c>
      <c r="P1494">
        <f t="shared" si="116"/>
        <v>15</v>
      </c>
      <c r="Q1494" s="12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28.8" hidden="1" x14ac:dyDescent="0.3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43.2" hidden="1" x14ac:dyDescent="0.3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40.450000000000003</v>
      </c>
      <c r="P1496">
        <f t="shared" si="116"/>
        <v>40.450000000000003</v>
      </c>
      <c r="Q1496" s="12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28.8" hidden="1" x14ac:dyDescent="0.3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3.2" hidden="1" x14ac:dyDescent="0.3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43.2" hidden="1" x14ac:dyDescent="0.3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1</v>
      </c>
      <c r="P1499">
        <f t="shared" si="116"/>
        <v>1</v>
      </c>
      <c r="Q1499" s="12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3.2" hidden="1" x14ac:dyDescent="0.3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19</v>
      </c>
      <c r="P1500">
        <f t="shared" si="116"/>
        <v>19</v>
      </c>
      <c r="Q1500" s="12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43.2" hidden="1" x14ac:dyDescent="0.3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5</v>
      </c>
      <c r="P1501">
        <f t="shared" si="116"/>
        <v>5</v>
      </c>
      <c r="Q1501" s="12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3.2" hidden="1" x14ac:dyDescent="0.3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46.73</v>
      </c>
      <c r="P1502">
        <f t="shared" si="116"/>
        <v>46.73</v>
      </c>
      <c r="Q1502" s="12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28.8" hidden="1" x14ac:dyDescent="0.3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97.73</v>
      </c>
      <c r="P1503">
        <f t="shared" si="116"/>
        <v>97.73</v>
      </c>
      <c r="Q1503" s="12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3.2" hidden="1" x14ac:dyDescent="0.3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67.84</v>
      </c>
      <c r="P1504">
        <f t="shared" si="116"/>
        <v>67.84</v>
      </c>
      <c r="Q1504" s="12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3.2" hidden="1" x14ac:dyDescent="0.3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56.98</v>
      </c>
      <c r="P1505">
        <f t="shared" si="116"/>
        <v>56.98</v>
      </c>
      <c r="Q1505" s="12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3.2" hidden="1" x14ac:dyDescent="0.3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67.16</v>
      </c>
      <c r="P1506">
        <f t="shared" si="116"/>
        <v>67.16</v>
      </c>
      <c r="Q1506" s="12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57.6" hidden="1" x14ac:dyDescent="0.3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48.04</v>
      </c>
      <c r="P1507">
        <f t="shared" si="116"/>
        <v>48.04</v>
      </c>
      <c r="Q1507" s="12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3.2" hidden="1" x14ac:dyDescent="0.3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38.86</v>
      </c>
      <c r="P1508">
        <f t="shared" si="116"/>
        <v>38.86</v>
      </c>
      <c r="Q1508" s="12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57.6" hidden="1" x14ac:dyDescent="0.3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78.180000000000007</v>
      </c>
      <c r="P1509">
        <f t="shared" si="116"/>
        <v>78.180000000000007</v>
      </c>
      <c r="Q1509" s="12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3.2" hidden="1" x14ac:dyDescent="0.3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97.11</v>
      </c>
      <c r="P1510">
        <f t="shared" si="116"/>
        <v>97.11</v>
      </c>
      <c r="Q1510" s="12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3.2" hidden="1" x14ac:dyDescent="0.3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110.39</v>
      </c>
      <c r="P1511">
        <f t="shared" si="116"/>
        <v>110.39</v>
      </c>
      <c r="Q1511" s="12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3.2" hidden="1" x14ac:dyDescent="0.3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39.92</v>
      </c>
      <c r="P1512">
        <f t="shared" si="116"/>
        <v>39.92</v>
      </c>
      <c r="Q1512" s="12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57.6" hidden="1" x14ac:dyDescent="0.3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75.98</v>
      </c>
      <c r="P1513">
        <f t="shared" si="116"/>
        <v>75.98</v>
      </c>
      <c r="Q1513" s="12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3.2" hidden="1" x14ac:dyDescent="0.3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58.38</v>
      </c>
      <c r="P1514">
        <f t="shared" si="116"/>
        <v>58.38</v>
      </c>
      <c r="Q1514" s="12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3.2" hidden="1" x14ac:dyDescent="0.3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55.82</v>
      </c>
      <c r="P1515">
        <f t="shared" si="116"/>
        <v>55.82</v>
      </c>
      <c r="Q1515" s="12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3.2" hidden="1" x14ac:dyDescent="0.3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151.24</v>
      </c>
      <c r="P1516">
        <f t="shared" si="116"/>
        <v>151.24</v>
      </c>
      <c r="Q1516" s="12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3.2" hidden="1" x14ac:dyDescent="0.3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849.67</v>
      </c>
      <c r="P1517">
        <f t="shared" si="116"/>
        <v>849.67</v>
      </c>
      <c r="Q1517" s="12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3.2" hidden="1" x14ac:dyDescent="0.3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159.24</v>
      </c>
      <c r="P1518">
        <f t="shared" si="116"/>
        <v>159.24</v>
      </c>
      <c r="Q1518" s="12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3.2" hidden="1" x14ac:dyDescent="0.3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39.51</v>
      </c>
      <c r="P1519">
        <f t="shared" si="116"/>
        <v>39.51</v>
      </c>
      <c r="Q1519" s="12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28.8" hidden="1" x14ac:dyDescent="0.3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130.53</v>
      </c>
      <c r="P1520">
        <f t="shared" si="116"/>
        <v>130.53</v>
      </c>
      <c r="Q1520" s="12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3.2" hidden="1" x14ac:dyDescent="0.3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64.16</v>
      </c>
      <c r="P1521">
        <f t="shared" si="116"/>
        <v>64.16</v>
      </c>
      <c r="Q1521" s="12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28.8" hidden="1" x14ac:dyDescent="0.3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111.53</v>
      </c>
      <c r="P1522">
        <f t="shared" si="116"/>
        <v>111.53</v>
      </c>
      <c r="Q1522" s="12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3.2" hidden="1" x14ac:dyDescent="0.3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170.45</v>
      </c>
      <c r="P1523">
        <f t="shared" si="116"/>
        <v>170.45</v>
      </c>
      <c r="Q1523" s="12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57.6" hidden="1" x14ac:dyDescent="0.3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133.74</v>
      </c>
      <c r="P1524">
        <f t="shared" si="116"/>
        <v>133.74</v>
      </c>
      <c r="Q1524" s="12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3.2" hidden="1" x14ac:dyDescent="0.3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95.83</v>
      </c>
      <c r="P1525">
        <f t="shared" si="116"/>
        <v>95.83</v>
      </c>
      <c r="Q1525" s="12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3.2" hidden="1" x14ac:dyDescent="0.3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221.79</v>
      </c>
      <c r="P1526">
        <f t="shared" si="116"/>
        <v>221.79</v>
      </c>
      <c r="Q1526" s="12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3.2" hidden="1" x14ac:dyDescent="0.3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32.32</v>
      </c>
      <c r="P1527">
        <f t="shared" si="116"/>
        <v>32.32</v>
      </c>
      <c r="Q1527" s="12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3.2" hidden="1" x14ac:dyDescent="0.3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98.84</v>
      </c>
      <c r="P1528">
        <f t="shared" si="116"/>
        <v>98.84</v>
      </c>
      <c r="Q1528" s="12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3.2" hidden="1" x14ac:dyDescent="0.3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55.22</v>
      </c>
      <c r="P1529">
        <f t="shared" si="116"/>
        <v>55.22</v>
      </c>
      <c r="Q1529" s="12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28.8" hidden="1" x14ac:dyDescent="0.3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52.79</v>
      </c>
      <c r="P1530">
        <f t="shared" si="116"/>
        <v>52.79</v>
      </c>
      <c r="Q1530" s="12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28.8" hidden="1" x14ac:dyDescent="0.3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135.66999999999999</v>
      </c>
      <c r="P1531">
        <f t="shared" si="116"/>
        <v>135.66999999999999</v>
      </c>
      <c r="Q1531" s="12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57.6" hidden="1" x14ac:dyDescent="0.3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53.99</v>
      </c>
      <c r="P1532">
        <f t="shared" si="116"/>
        <v>53.99</v>
      </c>
      <c r="Q1532" s="12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57.6" hidden="1" x14ac:dyDescent="0.3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56.64</v>
      </c>
      <c r="P1533">
        <f t="shared" si="116"/>
        <v>56.64</v>
      </c>
      <c r="Q1533" s="12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3.2" hidden="1" x14ac:dyDescent="0.3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82.32</v>
      </c>
      <c r="P1534">
        <f t="shared" si="116"/>
        <v>82.32</v>
      </c>
      <c r="Q1534" s="12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3.2" hidden="1" x14ac:dyDescent="0.3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88.26</v>
      </c>
      <c r="P1535">
        <f t="shared" si="116"/>
        <v>88.26</v>
      </c>
      <c r="Q1535" s="12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3.2" hidden="1" x14ac:dyDescent="0.3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84.91</v>
      </c>
      <c r="P1536">
        <f t="shared" si="116"/>
        <v>84.91</v>
      </c>
      <c r="Q1536" s="12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43.2" hidden="1" x14ac:dyDescent="0.3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48.15</v>
      </c>
      <c r="P1537">
        <f t="shared" si="116"/>
        <v>48.15</v>
      </c>
      <c r="Q1537" s="12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57.6" hidden="1" x14ac:dyDescent="0.3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66.02</v>
      </c>
      <c r="P1538">
        <f t="shared" si="116"/>
        <v>66.02</v>
      </c>
      <c r="Q1538" s="12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3.2" hidden="1" x14ac:dyDescent="0.3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IFERROR(ROUND(E1539/L1539,2),0)</f>
        <v>96.38</v>
      </c>
      <c r="P1539">
        <f t="shared" ref="P1539:P1602" si="121">IFERROR(ROUND(E1539/L1539,2),0)</f>
        <v>96.38</v>
      </c>
      <c r="Q1539" s="12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hidden="1" x14ac:dyDescent="0.3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156.16999999999999</v>
      </c>
      <c r="P1540">
        <f t="shared" si="121"/>
        <v>156.16999999999999</v>
      </c>
      <c r="Q1540" s="12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3.2" hidden="1" x14ac:dyDescent="0.3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95.76</v>
      </c>
      <c r="P1541">
        <f t="shared" si="121"/>
        <v>95.76</v>
      </c>
      <c r="Q1541" s="12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3.2" hidden="1" x14ac:dyDescent="0.3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180.41</v>
      </c>
      <c r="P1542">
        <f t="shared" si="121"/>
        <v>180.41</v>
      </c>
      <c r="Q1542" s="12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3.2" hidden="1" x14ac:dyDescent="0.3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3</v>
      </c>
      <c r="P1543">
        <f t="shared" si="121"/>
        <v>3</v>
      </c>
      <c r="Q1543" s="12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43.2" hidden="1" x14ac:dyDescent="0.3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20</v>
      </c>
      <c r="P1544">
        <f t="shared" si="121"/>
        <v>20</v>
      </c>
      <c r="Q1544" s="12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3.2" hidden="1" x14ac:dyDescent="0.3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10</v>
      </c>
      <c r="P1545">
        <f t="shared" si="121"/>
        <v>10</v>
      </c>
      <c r="Q1545" s="12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3.2" hidden="1" x14ac:dyDescent="0.3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3.2" hidden="1" x14ac:dyDescent="0.3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1</v>
      </c>
      <c r="P1547">
        <f t="shared" si="121"/>
        <v>1</v>
      </c>
      <c r="Q1547" s="12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3.2" hidden="1" x14ac:dyDescent="0.3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26.27</v>
      </c>
      <c r="P1548">
        <f t="shared" si="121"/>
        <v>26.27</v>
      </c>
      <c r="Q1548" s="12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3.2" hidden="1" x14ac:dyDescent="0.3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28.8" hidden="1" x14ac:dyDescent="0.3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60</v>
      </c>
      <c r="P1550">
        <f t="shared" si="121"/>
        <v>60</v>
      </c>
      <c r="Q1550" s="12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3.2" hidden="1" x14ac:dyDescent="0.3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28.33</v>
      </c>
      <c r="P1551">
        <f t="shared" si="121"/>
        <v>28.33</v>
      </c>
      <c r="Q1551" s="12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57.6" hidden="1" x14ac:dyDescent="0.3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14.43</v>
      </c>
      <c r="P1552">
        <f t="shared" si="121"/>
        <v>14.43</v>
      </c>
      <c r="Q1552" s="12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3.2" hidden="1" x14ac:dyDescent="0.3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3.2" hidden="1" x14ac:dyDescent="0.3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132.19</v>
      </c>
      <c r="P1554">
        <f t="shared" si="121"/>
        <v>132.19</v>
      </c>
      <c r="Q1554" s="12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3.2" hidden="1" x14ac:dyDescent="0.3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57.6" hidden="1" x14ac:dyDescent="0.3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3.2" hidden="1" x14ac:dyDescent="0.3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3.2" hidden="1" x14ac:dyDescent="0.3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56.42</v>
      </c>
      <c r="P1558">
        <f t="shared" si="121"/>
        <v>56.42</v>
      </c>
      <c r="Q1558" s="12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3.2" hidden="1" x14ac:dyDescent="0.3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100</v>
      </c>
      <c r="P1559">
        <f t="shared" si="121"/>
        <v>100</v>
      </c>
      <c r="Q1559" s="12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3.2" hidden="1" x14ac:dyDescent="0.3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11.67</v>
      </c>
      <c r="P1560">
        <f t="shared" si="121"/>
        <v>11.67</v>
      </c>
      <c r="Q1560" s="12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28.8" hidden="1" x14ac:dyDescent="0.3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50</v>
      </c>
      <c r="P1561">
        <f t="shared" si="121"/>
        <v>50</v>
      </c>
      <c r="Q1561" s="12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3.2" hidden="1" x14ac:dyDescent="0.3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23.5</v>
      </c>
      <c r="P1562">
        <f t="shared" si="121"/>
        <v>23.5</v>
      </c>
      <c r="Q1562" s="12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43.2" hidden="1" x14ac:dyDescent="0.3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67</v>
      </c>
      <c r="P1563">
        <f t="shared" si="121"/>
        <v>67</v>
      </c>
      <c r="Q1563" s="12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57.6" hidden="1" x14ac:dyDescent="0.3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3.2" hidden="1" x14ac:dyDescent="0.3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42.5</v>
      </c>
      <c r="P1565">
        <f t="shared" si="121"/>
        <v>42.5</v>
      </c>
      <c r="Q1565" s="12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3.2" hidden="1" x14ac:dyDescent="0.3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10</v>
      </c>
      <c r="P1566">
        <f t="shared" si="121"/>
        <v>10</v>
      </c>
      <c r="Q1566" s="12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3.2" hidden="1" x14ac:dyDescent="0.3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100</v>
      </c>
      <c r="P1567">
        <f t="shared" si="121"/>
        <v>100</v>
      </c>
      <c r="Q1567" s="12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3.2" hidden="1" x14ac:dyDescent="0.3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108.05</v>
      </c>
      <c r="P1568">
        <f t="shared" si="121"/>
        <v>108.05</v>
      </c>
      <c r="Q1568" s="12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3.2" hidden="1" x14ac:dyDescent="0.3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26.92</v>
      </c>
      <c r="P1569">
        <f t="shared" si="121"/>
        <v>26.92</v>
      </c>
      <c r="Q1569" s="12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3.2" hidden="1" x14ac:dyDescent="0.3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155</v>
      </c>
      <c r="P1570">
        <f t="shared" si="121"/>
        <v>155</v>
      </c>
      <c r="Q1570" s="12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idden="1" x14ac:dyDescent="0.3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28.8" hidden="1" x14ac:dyDescent="0.3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47.77</v>
      </c>
      <c r="P1572">
        <f t="shared" si="121"/>
        <v>47.77</v>
      </c>
      <c r="Q1572" s="12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57.6" hidden="1" x14ac:dyDescent="0.3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20</v>
      </c>
      <c r="P1573">
        <f t="shared" si="121"/>
        <v>20</v>
      </c>
      <c r="Q1573" s="12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3.2" hidden="1" x14ac:dyDescent="0.3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41.67</v>
      </c>
      <c r="P1574">
        <f t="shared" si="121"/>
        <v>41.67</v>
      </c>
      <c r="Q1574" s="12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3.2" hidden="1" x14ac:dyDescent="0.3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74.33</v>
      </c>
      <c r="P1575">
        <f t="shared" si="121"/>
        <v>74.33</v>
      </c>
      <c r="Q1575" s="12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3.2" hidden="1" x14ac:dyDescent="0.3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84.33</v>
      </c>
      <c r="P1576">
        <f t="shared" si="121"/>
        <v>84.33</v>
      </c>
      <c r="Q1576" s="12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3.2" hidden="1" x14ac:dyDescent="0.3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65.459999999999994</v>
      </c>
      <c r="P1577">
        <f t="shared" si="121"/>
        <v>65.459999999999994</v>
      </c>
      <c r="Q1577" s="12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28.8" hidden="1" x14ac:dyDescent="0.3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65</v>
      </c>
      <c r="P1578">
        <f t="shared" si="121"/>
        <v>65</v>
      </c>
      <c r="Q1578" s="12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3.2" hidden="1" x14ac:dyDescent="0.3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27.5</v>
      </c>
      <c r="P1579">
        <f t="shared" si="121"/>
        <v>27.5</v>
      </c>
      <c r="Q1579" s="12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57.6" hidden="1" x14ac:dyDescent="0.3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51.25</v>
      </c>
      <c r="P1580">
        <f t="shared" si="121"/>
        <v>51.25</v>
      </c>
      <c r="Q1580" s="12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28.8" hidden="1" x14ac:dyDescent="0.3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14</v>
      </c>
      <c r="P1581">
        <f t="shared" si="121"/>
        <v>14</v>
      </c>
      <c r="Q1581" s="12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3.2" hidden="1" x14ac:dyDescent="0.3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3.2" hidden="1" x14ac:dyDescent="0.3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5</v>
      </c>
      <c r="P1583">
        <f t="shared" si="121"/>
        <v>5</v>
      </c>
      <c r="Q1583" s="12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28.8" hidden="1" x14ac:dyDescent="0.3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31</v>
      </c>
      <c r="P1584">
        <f t="shared" si="121"/>
        <v>31</v>
      </c>
      <c r="Q1584" s="12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57.6" hidden="1" x14ac:dyDescent="0.3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15</v>
      </c>
      <c r="P1585">
        <f t="shared" si="121"/>
        <v>15</v>
      </c>
      <c r="Q1585" s="12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3.2" hidden="1" x14ac:dyDescent="0.3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57.6" hidden="1" x14ac:dyDescent="0.3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131.66999999999999</v>
      </c>
      <c r="P1587">
        <f t="shared" si="121"/>
        <v>131.66999999999999</v>
      </c>
      <c r="Q1587" s="12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28.8" hidden="1" x14ac:dyDescent="0.3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57.6" hidden="1" x14ac:dyDescent="0.3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1</v>
      </c>
      <c r="P1589">
        <f t="shared" si="121"/>
        <v>1</v>
      </c>
      <c r="Q1589" s="12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28.8" hidden="1" x14ac:dyDescent="0.3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3.2" hidden="1" x14ac:dyDescent="0.3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idden="1" x14ac:dyDescent="0.3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510</v>
      </c>
      <c r="P1592">
        <f t="shared" si="121"/>
        <v>510</v>
      </c>
      <c r="Q1592" s="12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57.6" hidden="1" x14ac:dyDescent="0.3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44.48</v>
      </c>
      <c r="P1593">
        <f t="shared" si="121"/>
        <v>44.48</v>
      </c>
      <c r="Q1593" s="12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28.8" hidden="1" x14ac:dyDescent="0.3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28.8" hidden="1" x14ac:dyDescent="0.3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1</v>
      </c>
      <c r="P1595">
        <f t="shared" si="121"/>
        <v>1</v>
      </c>
      <c r="Q1595" s="12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28.8" hidden="1" x14ac:dyDescent="0.3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20.5</v>
      </c>
      <c r="P1596">
        <f t="shared" si="121"/>
        <v>20.5</v>
      </c>
      <c r="Q1596" s="12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3.2" hidden="1" x14ac:dyDescent="0.3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40</v>
      </c>
      <c r="P1597">
        <f t="shared" si="121"/>
        <v>40</v>
      </c>
      <c r="Q1597" s="12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3.2" hidden="1" x14ac:dyDescent="0.3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25</v>
      </c>
      <c r="P1598">
        <f t="shared" si="121"/>
        <v>25</v>
      </c>
      <c r="Q1598" s="12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3.2" hidden="1" x14ac:dyDescent="0.3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57.6" hidden="1" x14ac:dyDescent="0.3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1</v>
      </c>
      <c r="P1600">
        <f t="shared" si="121"/>
        <v>1</v>
      </c>
      <c r="Q1600" s="12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3.2" hidden="1" x14ac:dyDescent="0.3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43.2" hidden="1" x14ac:dyDescent="0.3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40.78</v>
      </c>
      <c r="P1602">
        <f t="shared" si="121"/>
        <v>40.78</v>
      </c>
      <c r="Q1602" s="12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3.2" hidden="1" x14ac:dyDescent="0.3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IFERROR(ROUND(E1603/L1603,2),0)</f>
        <v>48.33</v>
      </c>
      <c r="P1603">
        <f t="shared" ref="P1603:P1666" si="126">IFERROR(ROUND(E1603/L1603,2),0)</f>
        <v>48.33</v>
      </c>
      <c r="Q1603" s="12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hidden="1" x14ac:dyDescent="0.3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46.95</v>
      </c>
      <c r="P1604">
        <f t="shared" si="126"/>
        <v>46.95</v>
      </c>
      <c r="Q1604" s="12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28.8" hidden="1" x14ac:dyDescent="0.3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66.69</v>
      </c>
      <c r="P1605">
        <f t="shared" si="126"/>
        <v>66.69</v>
      </c>
      <c r="Q1605" s="12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3.2" hidden="1" x14ac:dyDescent="0.3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48.84</v>
      </c>
      <c r="P1606">
        <f t="shared" si="126"/>
        <v>48.84</v>
      </c>
      <c r="Q1606" s="12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3.2" hidden="1" x14ac:dyDescent="0.3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137.31</v>
      </c>
      <c r="P1607">
        <f t="shared" si="126"/>
        <v>137.31</v>
      </c>
      <c r="Q1607" s="12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43.2" hidden="1" x14ac:dyDescent="0.3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87.83</v>
      </c>
      <c r="P1608">
        <f t="shared" si="126"/>
        <v>87.83</v>
      </c>
      <c r="Q1608" s="12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3.2" hidden="1" x14ac:dyDescent="0.3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70.790000000000006</v>
      </c>
      <c r="P1609">
        <f t="shared" si="126"/>
        <v>70.790000000000006</v>
      </c>
      <c r="Q1609" s="12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28.8" hidden="1" x14ac:dyDescent="0.3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52.83</v>
      </c>
      <c r="P1610">
        <f t="shared" si="126"/>
        <v>52.83</v>
      </c>
      <c r="Q1610" s="12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3.2" hidden="1" x14ac:dyDescent="0.3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443.75</v>
      </c>
      <c r="P1611">
        <f t="shared" si="126"/>
        <v>443.75</v>
      </c>
      <c r="Q1611" s="12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28.8" hidden="1" x14ac:dyDescent="0.3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48.54</v>
      </c>
      <c r="P1612">
        <f t="shared" si="126"/>
        <v>48.54</v>
      </c>
      <c r="Q1612" s="12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idden="1" x14ac:dyDescent="0.3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37.07</v>
      </c>
      <c r="P1613">
        <f t="shared" si="126"/>
        <v>37.07</v>
      </c>
      <c r="Q1613" s="12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3.2" hidden="1" x14ac:dyDescent="0.3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50</v>
      </c>
      <c r="P1614">
        <f t="shared" si="126"/>
        <v>50</v>
      </c>
      <c r="Q1614" s="12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3.2" hidden="1" x14ac:dyDescent="0.3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39.04</v>
      </c>
      <c r="P1615">
        <f t="shared" si="126"/>
        <v>39.04</v>
      </c>
      <c r="Q1615" s="12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3.2" hidden="1" x14ac:dyDescent="0.3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66.69</v>
      </c>
      <c r="P1616">
        <f t="shared" si="126"/>
        <v>66.69</v>
      </c>
      <c r="Q1616" s="12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3.2" hidden="1" x14ac:dyDescent="0.3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67.13</v>
      </c>
      <c r="P1617">
        <f t="shared" si="126"/>
        <v>67.13</v>
      </c>
      <c r="Q1617" s="12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3.2" hidden="1" x14ac:dyDescent="0.3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66.37</v>
      </c>
      <c r="P1618">
        <f t="shared" si="126"/>
        <v>66.37</v>
      </c>
      <c r="Q1618" s="12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28.8" hidden="1" x14ac:dyDescent="0.3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64.62</v>
      </c>
      <c r="P1619">
        <f t="shared" si="126"/>
        <v>64.62</v>
      </c>
      <c r="Q1619" s="12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3.2" hidden="1" x14ac:dyDescent="0.3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58.37</v>
      </c>
      <c r="P1620">
        <f t="shared" si="126"/>
        <v>58.37</v>
      </c>
      <c r="Q1620" s="12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3.2" hidden="1" x14ac:dyDescent="0.3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86.96</v>
      </c>
      <c r="P1621">
        <f t="shared" si="126"/>
        <v>86.96</v>
      </c>
      <c r="Q1621" s="12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28.8" hidden="1" x14ac:dyDescent="0.3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66.47</v>
      </c>
      <c r="P1622">
        <f t="shared" si="126"/>
        <v>66.47</v>
      </c>
      <c r="Q1622" s="12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3.2" hidden="1" x14ac:dyDescent="0.3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163.78</v>
      </c>
      <c r="P1623">
        <f t="shared" si="126"/>
        <v>163.78</v>
      </c>
      <c r="Q1623" s="12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3.2" hidden="1" x14ac:dyDescent="0.3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107.98</v>
      </c>
      <c r="P1624">
        <f t="shared" si="126"/>
        <v>107.98</v>
      </c>
      <c r="Q1624" s="12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3.2" hidden="1" x14ac:dyDescent="0.3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42.11</v>
      </c>
      <c r="P1625">
        <f t="shared" si="126"/>
        <v>42.11</v>
      </c>
      <c r="Q1625" s="12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3.2" hidden="1" x14ac:dyDescent="0.3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47.2</v>
      </c>
      <c r="P1626">
        <f t="shared" si="126"/>
        <v>47.2</v>
      </c>
      <c r="Q1626" s="12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57.6" hidden="1" x14ac:dyDescent="0.3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112.02</v>
      </c>
      <c r="P1627">
        <f t="shared" si="126"/>
        <v>112.02</v>
      </c>
      <c r="Q1627" s="12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3.2" hidden="1" x14ac:dyDescent="0.3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74.95</v>
      </c>
      <c r="P1628">
        <f t="shared" si="126"/>
        <v>74.95</v>
      </c>
      <c r="Q1628" s="12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3.2" hidden="1" x14ac:dyDescent="0.3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61.58</v>
      </c>
      <c r="P1629">
        <f t="shared" si="126"/>
        <v>61.58</v>
      </c>
      <c r="Q1629" s="12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28.8" hidden="1" x14ac:dyDescent="0.3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45.88</v>
      </c>
      <c r="P1630">
        <f t="shared" si="126"/>
        <v>45.88</v>
      </c>
      <c r="Q1630" s="12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28.8" hidden="1" x14ac:dyDescent="0.3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75.849999999999994</v>
      </c>
      <c r="P1631">
        <f t="shared" si="126"/>
        <v>75.849999999999994</v>
      </c>
      <c r="Q1631" s="12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3.2" hidden="1" x14ac:dyDescent="0.3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84.21</v>
      </c>
      <c r="P1632">
        <f t="shared" si="126"/>
        <v>84.21</v>
      </c>
      <c r="Q1632" s="12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3.2" hidden="1" x14ac:dyDescent="0.3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117.23</v>
      </c>
      <c r="P1633">
        <f t="shared" si="126"/>
        <v>117.23</v>
      </c>
      <c r="Q1633" s="12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43.2" hidden="1" x14ac:dyDescent="0.3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86.49</v>
      </c>
      <c r="P1634">
        <f t="shared" si="126"/>
        <v>86.49</v>
      </c>
      <c r="Q1634" s="12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3.2" hidden="1" x14ac:dyDescent="0.3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172.41</v>
      </c>
      <c r="P1635">
        <f t="shared" si="126"/>
        <v>172.41</v>
      </c>
      <c r="Q1635" s="12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3.2" hidden="1" x14ac:dyDescent="0.3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62.81</v>
      </c>
      <c r="P1636">
        <f t="shared" si="126"/>
        <v>62.81</v>
      </c>
      <c r="Q1636" s="12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57.6" hidden="1" x14ac:dyDescent="0.3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67.73</v>
      </c>
      <c r="P1637">
        <f t="shared" si="126"/>
        <v>67.73</v>
      </c>
      <c r="Q1637" s="12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3.2" hidden="1" x14ac:dyDescent="0.3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53.56</v>
      </c>
      <c r="P1638">
        <f t="shared" si="126"/>
        <v>53.56</v>
      </c>
      <c r="Q1638" s="12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3.2" hidden="1" x14ac:dyDescent="0.3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34.6</v>
      </c>
      <c r="P1639">
        <f t="shared" si="126"/>
        <v>34.6</v>
      </c>
      <c r="Q1639" s="12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28.8" hidden="1" x14ac:dyDescent="0.3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38.89</v>
      </c>
      <c r="P1640">
        <f t="shared" si="126"/>
        <v>38.89</v>
      </c>
      <c r="Q1640" s="12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3.2" hidden="1" x14ac:dyDescent="0.3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94.74</v>
      </c>
      <c r="P1641">
        <f t="shared" si="126"/>
        <v>94.74</v>
      </c>
      <c r="Q1641" s="12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3.2" hidden="1" x14ac:dyDescent="0.3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39.97</v>
      </c>
      <c r="P1642">
        <f t="shared" si="126"/>
        <v>39.97</v>
      </c>
      <c r="Q1642" s="12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28.8" hidden="1" x14ac:dyDescent="0.3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97.5</v>
      </c>
      <c r="P1643">
        <f t="shared" si="126"/>
        <v>97.5</v>
      </c>
      <c r="Q1643" s="12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3.2" hidden="1" x14ac:dyDescent="0.3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42.86</v>
      </c>
      <c r="P1644">
        <f t="shared" si="126"/>
        <v>42.86</v>
      </c>
      <c r="Q1644" s="12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28.8" hidden="1" x14ac:dyDescent="0.3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168.51</v>
      </c>
      <c r="P1645">
        <f t="shared" si="126"/>
        <v>168.51</v>
      </c>
      <c r="Q1645" s="12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3.2" hidden="1" x14ac:dyDescent="0.3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85.55</v>
      </c>
      <c r="P1646">
        <f t="shared" si="126"/>
        <v>85.55</v>
      </c>
      <c r="Q1646" s="12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3.2" hidden="1" x14ac:dyDescent="0.3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554</v>
      </c>
      <c r="P1647">
        <f t="shared" si="126"/>
        <v>554</v>
      </c>
      <c r="Q1647" s="12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57.6" hidden="1" x14ac:dyDescent="0.3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26.55</v>
      </c>
      <c r="P1648">
        <f t="shared" si="126"/>
        <v>26.55</v>
      </c>
      <c r="Q1648" s="12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3.2" hidden="1" x14ac:dyDescent="0.3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113.83</v>
      </c>
      <c r="P1649">
        <f t="shared" si="126"/>
        <v>113.83</v>
      </c>
      <c r="Q1649" s="12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3.2" hidden="1" x14ac:dyDescent="0.3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32.01</v>
      </c>
      <c r="P1650">
        <f t="shared" si="126"/>
        <v>32.01</v>
      </c>
      <c r="Q1650" s="12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3.2" hidden="1" x14ac:dyDescent="0.3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47.19</v>
      </c>
      <c r="P1651">
        <f t="shared" si="126"/>
        <v>47.19</v>
      </c>
      <c r="Q1651" s="12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3.2" hidden="1" x14ac:dyDescent="0.3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88.47</v>
      </c>
      <c r="P1652">
        <f t="shared" si="126"/>
        <v>88.47</v>
      </c>
      <c r="Q1652" s="12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3.2" hidden="1" x14ac:dyDescent="0.3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100.75</v>
      </c>
      <c r="P1653">
        <f t="shared" si="126"/>
        <v>100.75</v>
      </c>
      <c r="Q1653" s="12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3.2" hidden="1" x14ac:dyDescent="0.3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64.709999999999994</v>
      </c>
      <c r="P1654">
        <f t="shared" si="126"/>
        <v>64.709999999999994</v>
      </c>
      <c r="Q1654" s="12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3.2" hidden="1" x14ac:dyDescent="0.3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51.85</v>
      </c>
      <c r="P1655">
        <f t="shared" si="126"/>
        <v>51.85</v>
      </c>
      <c r="Q1655" s="12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3.2" hidden="1" x14ac:dyDescent="0.3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38.79</v>
      </c>
      <c r="P1656">
        <f t="shared" si="126"/>
        <v>38.79</v>
      </c>
      <c r="Q1656" s="12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28.8" hidden="1" x14ac:dyDescent="0.3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44.65</v>
      </c>
      <c r="P1657">
        <f t="shared" si="126"/>
        <v>44.65</v>
      </c>
      <c r="Q1657" s="12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57.6" hidden="1" x14ac:dyDescent="0.3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156.77000000000001</v>
      </c>
      <c r="P1658">
        <f t="shared" si="126"/>
        <v>156.77000000000001</v>
      </c>
      <c r="Q1658" s="12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43.2" hidden="1" x14ac:dyDescent="0.3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118.7</v>
      </c>
      <c r="P1659">
        <f t="shared" si="126"/>
        <v>118.7</v>
      </c>
      <c r="Q1659" s="12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3.2" hidden="1" x14ac:dyDescent="0.3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74.150000000000006</v>
      </c>
      <c r="P1660">
        <f t="shared" si="126"/>
        <v>74.150000000000006</v>
      </c>
      <c r="Q1660" s="12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3.2" hidden="1" x14ac:dyDescent="0.3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12.53</v>
      </c>
      <c r="P1661">
        <f t="shared" si="126"/>
        <v>12.53</v>
      </c>
      <c r="Q1661" s="12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57.6" hidden="1" x14ac:dyDescent="0.3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27.86</v>
      </c>
      <c r="P1662">
        <f t="shared" si="126"/>
        <v>27.86</v>
      </c>
      <c r="Q1662" s="12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57.6" hidden="1" x14ac:dyDescent="0.3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80.180000000000007</v>
      </c>
      <c r="P1663">
        <f t="shared" si="126"/>
        <v>80.180000000000007</v>
      </c>
      <c r="Q1663" s="12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43.2" hidden="1" x14ac:dyDescent="0.3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132.44</v>
      </c>
      <c r="P1664">
        <f t="shared" si="126"/>
        <v>132.44</v>
      </c>
      <c r="Q1664" s="12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3.2" hidden="1" x14ac:dyDescent="0.3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33.75</v>
      </c>
      <c r="P1665">
        <f t="shared" si="126"/>
        <v>33.75</v>
      </c>
      <c r="Q1665" s="12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3.2" hidden="1" x14ac:dyDescent="0.3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34.380000000000003</v>
      </c>
      <c r="P1666">
        <f t="shared" si="126"/>
        <v>34.380000000000003</v>
      </c>
      <c r="Q1666" s="12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43.2" hidden="1" x14ac:dyDescent="0.3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IFERROR(ROUND(E1667/L1667,2),0)</f>
        <v>44.96</v>
      </c>
      <c r="P1667">
        <f t="shared" ref="P1667:P1730" si="131">IFERROR(ROUND(E1667/L1667,2),0)</f>
        <v>44.96</v>
      </c>
      <c r="Q1667" s="12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hidden="1" x14ac:dyDescent="0.3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41.04</v>
      </c>
      <c r="P1668">
        <f t="shared" si="131"/>
        <v>41.04</v>
      </c>
      <c r="Q1668" s="12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3.2" hidden="1" x14ac:dyDescent="0.3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52.6</v>
      </c>
      <c r="P1669">
        <f t="shared" si="131"/>
        <v>52.6</v>
      </c>
      <c r="Q1669" s="12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3.2" hidden="1" x14ac:dyDescent="0.3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70.78</v>
      </c>
      <c r="P1670">
        <f t="shared" si="131"/>
        <v>70.78</v>
      </c>
      <c r="Q1670" s="12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57.6" hidden="1" x14ac:dyDescent="0.3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53.75</v>
      </c>
      <c r="P1671">
        <f t="shared" si="131"/>
        <v>53.75</v>
      </c>
      <c r="Q1671" s="12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57.6" hidden="1" x14ac:dyDescent="0.3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44.61</v>
      </c>
      <c r="P1672">
        <f t="shared" si="131"/>
        <v>44.61</v>
      </c>
      <c r="Q1672" s="12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28.8" hidden="1" x14ac:dyDescent="0.3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26.15</v>
      </c>
      <c r="P1673">
        <f t="shared" si="131"/>
        <v>26.15</v>
      </c>
      <c r="Q1673" s="12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3.2" hidden="1" x14ac:dyDescent="0.3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39.18</v>
      </c>
      <c r="P1674">
        <f t="shared" si="131"/>
        <v>39.18</v>
      </c>
      <c r="Q1674" s="12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3.2" hidden="1" x14ac:dyDescent="0.3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45.59</v>
      </c>
      <c r="P1675">
        <f t="shared" si="131"/>
        <v>45.59</v>
      </c>
      <c r="Q1675" s="12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3.2" hidden="1" x14ac:dyDescent="0.3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89.25</v>
      </c>
      <c r="P1676">
        <f t="shared" si="131"/>
        <v>89.25</v>
      </c>
      <c r="Q1676" s="12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28.8" hidden="1" x14ac:dyDescent="0.3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40.42</v>
      </c>
      <c r="P1677">
        <f t="shared" si="131"/>
        <v>40.42</v>
      </c>
      <c r="Q1677" s="12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28.8" hidden="1" x14ac:dyDescent="0.3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82.38</v>
      </c>
      <c r="P1678">
        <f t="shared" si="131"/>
        <v>82.38</v>
      </c>
      <c r="Q1678" s="12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3.2" hidden="1" x14ac:dyDescent="0.3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159.52000000000001</v>
      </c>
      <c r="P1679">
        <f t="shared" si="131"/>
        <v>159.52000000000001</v>
      </c>
      <c r="Q1679" s="12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3.2" hidden="1" x14ac:dyDescent="0.3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36.24</v>
      </c>
      <c r="P1680">
        <f t="shared" si="131"/>
        <v>36.24</v>
      </c>
      <c r="Q1680" s="12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57.6" hidden="1" x14ac:dyDescent="0.3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62.5</v>
      </c>
      <c r="P1681">
        <f t="shared" si="131"/>
        <v>62.5</v>
      </c>
      <c r="Q1681" s="12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28.8" hidden="1" x14ac:dyDescent="0.3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47</v>
      </c>
      <c r="P1682">
        <f t="shared" si="131"/>
        <v>47</v>
      </c>
      <c r="Q1682" s="12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43.2" hidden="1" x14ac:dyDescent="0.3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74.58</v>
      </c>
      <c r="P1683">
        <f t="shared" si="131"/>
        <v>74.58</v>
      </c>
      <c r="Q1683" s="12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3.2" hidden="1" x14ac:dyDescent="0.3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3.2" hidden="1" x14ac:dyDescent="0.3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76</v>
      </c>
      <c r="P1685">
        <f t="shared" si="131"/>
        <v>76</v>
      </c>
      <c r="Q1685" s="12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28.8" hidden="1" x14ac:dyDescent="0.3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86.44</v>
      </c>
      <c r="P1686">
        <f t="shared" si="131"/>
        <v>86.44</v>
      </c>
      <c r="Q1686" s="12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3.2" hidden="1" x14ac:dyDescent="0.3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24</v>
      </c>
      <c r="P1687">
        <f t="shared" si="131"/>
        <v>24</v>
      </c>
      <c r="Q1687" s="12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3.2" hidden="1" x14ac:dyDescent="0.3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18</v>
      </c>
      <c r="P1688">
        <f t="shared" si="131"/>
        <v>18</v>
      </c>
      <c r="Q1688" s="12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3.2" hidden="1" x14ac:dyDescent="0.3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80.13</v>
      </c>
      <c r="P1689">
        <f t="shared" si="131"/>
        <v>80.13</v>
      </c>
      <c r="Q1689" s="12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57.6" hidden="1" x14ac:dyDescent="0.3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253.14</v>
      </c>
      <c r="P1690">
        <f t="shared" si="131"/>
        <v>253.14</v>
      </c>
      <c r="Q1690" s="12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28.8" hidden="1" x14ac:dyDescent="0.3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171.43</v>
      </c>
      <c r="P1691">
        <f t="shared" si="131"/>
        <v>171.43</v>
      </c>
      <c r="Q1691" s="12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3.2" hidden="1" x14ac:dyDescent="0.3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57.73</v>
      </c>
      <c r="P1692">
        <f t="shared" si="131"/>
        <v>57.73</v>
      </c>
      <c r="Q1692" s="12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3.2" hidden="1" x14ac:dyDescent="0.3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264.26</v>
      </c>
      <c r="P1693">
        <f t="shared" si="131"/>
        <v>264.26</v>
      </c>
      <c r="Q1693" s="12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3.2" hidden="1" x14ac:dyDescent="0.3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159.33000000000001</v>
      </c>
      <c r="P1694">
        <f t="shared" si="131"/>
        <v>159.33000000000001</v>
      </c>
      <c r="Q1694" s="12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3.2" hidden="1" x14ac:dyDescent="0.3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35</v>
      </c>
      <c r="P1695">
        <f t="shared" si="131"/>
        <v>35</v>
      </c>
      <c r="Q1695" s="12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3.2" hidden="1" x14ac:dyDescent="0.3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5</v>
      </c>
      <c r="P1696">
        <f t="shared" si="131"/>
        <v>5</v>
      </c>
      <c r="Q1696" s="12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57.6" hidden="1" x14ac:dyDescent="0.3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61.09</v>
      </c>
      <c r="P1697">
        <f t="shared" si="131"/>
        <v>61.09</v>
      </c>
      <c r="Q1697" s="12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43.2" hidden="1" x14ac:dyDescent="0.3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3.2" hidden="1" x14ac:dyDescent="0.3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114.82</v>
      </c>
      <c r="P1699">
        <f t="shared" si="131"/>
        <v>114.82</v>
      </c>
      <c r="Q1699" s="12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2" hidden="1" x14ac:dyDescent="0.3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43.2" hidden="1" x14ac:dyDescent="0.3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54</v>
      </c>
      <c r="P1701">
        <f t="shared" si="131"/>
        <v>54</v>
      </c>
      <c r="Q1701" s="12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3.2" hidden="1" x14ac:dyDescent="0.3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65.97</v>
      </c>
      <c r="P1702">
        <f t="shared" si="131"/>
        <v>65.97</v>
      </c>
      <c r="Q1702" s="12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3.2" hidden="1" x14ac:dyDescent="0.3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5</v>
      </c>
      <c r="P1703">
        <f t="shared" si="131"/>
        <v>5</v>
      </c>
      <c r="Q1703" s="12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28.8" hidden="1" x14ac:dyDescent="0.3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1</v>
      </c>
      <c r="P1704">
        <f t="shared" si="131"/>
        <v>1</v>
      </c>
      <c r="Q1704" s="12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3.2" hidden="1" x14ac:dyDescent="0.3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25.5</v>
      </c>
      <c r="P1705">
        <f t="shared" si="131"/>
        <v>25.5</v>
      </c>
      <c r="Q1705" s="12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3.2" hidden="1" x14ac:dyDescent="0.3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118.36</v>
      </c>
      <c r="P1706">
        <f t="shared" si="131"/>
        <v>118.36</v>
      </c>
      <c r="Q1706" s="12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3.2" hidden="1" x14ac:dyDescent="0.3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3.2" hidden="1" x14ac:dyDescent="0.3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3.2" hidden="1" x14ac:dyDescent="0.3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54.11</v>
      </c>
      <c r="P1709">
        <f t="shared" si="131"/>
        <v>54.11</v>
      </c>
      <c r="Q1709" s="12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57.6" hidden="1" x14ac:dyDescent="0.3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3.2" hidden="1" x14ac:dyDescent="0.3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21.25</v>
      </c>
      <c r="P1711">
        <f t="shared" si="131"/>
        <v>21.25</v>
      </c>
      <c r="Q1711" s="12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28.8" hidden="1" x14ac:dyDescent="0.3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34</v>
      </c>
      <c r="P1712">
        <f t="shared" si="131"/>
        <v>34</v>
      </c>
      <c r="Q1712" s="12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3.2" hidden="1" x14ac:dyDescent="0.3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525</v>
      </c>
      <c r="P1713">
        <f t="shared" si="131"/>
        <v>525</v>
      </c>
      <c r="Q1713" s="12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57.6" hidden="1" x14ac:dyDescent="0.3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57.6" hidden="1" x14ac:dyDescent="0.3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50</v>
      </c>
      <c r="P1715">
        <f t="shared" si="131"/>
        <v>50</v>
      </c>
      <c r="Q1715" s="12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3.2" hidden="1" x14ac:dyDescent="0.3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115.71</v>
      </c>
      <c r="P1716">
        <f t="shared" si="131"/>
        <v>115.71</v>
      </c>
      <c r="Q1716" s="12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3.2" hidden="1" x14ac:dyDescent="0.3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5.5</v>
      </c>
      <c r="P1717">
        <f t="shared" si="131"/>
        <v>5.5</v>
      </c>
      <c r="Q1717" s="12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43.2" hidden="1" x14ac:dyDescent="0.3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50</v>
      </c>
      <c r="P1718">
        <f t="shared" si="131"/>
        <v>50</v>
      </c>
      <c r="Q1718" s="12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3.2" hidden="1" x14ac:dyDescent="0.3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34.020000000000003</v>
      </c>
      <c r="P1719">
        <f t="shared" si="131"/>
        <v>34.020000000000003</v>
      </c>
      <c r="Q1719" s="12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idden="1" x14ac:dyDescent="0.3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37.5</v>
      </c>
      <c r="P1720">
        <f t="shared" si="131"/>
        <v>37.5</v>
      </c>
      <c r="Q1720" s="12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3.2" hidden="1" x14ac:dyDescent="0.3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11.67</v>
      </c>
      <c r="P1721">
        <f t="shared" si="131"/>
        <v>11.67</v>
      </c>
      <c r="Q1721" s="12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3.2" hidden="1" x14ac:dyDescent="0.3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28.13</v>
      </c>
      <c r="P1722">
        <f t="shared" si="131"/>
        <v>28.13</v>
      </c>
      <c r="Q1722" s="12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3.2" hidden="1" x14ac:dyDescent="0.3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3.2" hidden="1" x14ac:dyDescent="0.3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1</v>
      </c>
      <c r="P1724">
        <f t="shared" si="131"/>
        <v>1</v>
      </c>
      <c r="Q1724" s="12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57.6" hidden="1" x14ac:dyDescent="0.3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216.67</v>
      </c>
      <c r="P1725">
        <f t="shared" si="131"/>
        <v>216.67</v>
      </c>
      <c r="Q1725" s="12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3.2" hidden="1" x14ac:dyDescent="0.3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8.75</v>
      </c>
      <c r="P1726">
        <f t="shared" si="131"/>
        <v>8.75</v>
      </c>
      <c r="Q1726" s="12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3.2" hidden="1" x14ac:dyDescent="0.3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62.22</v>
      </c>
      <c r="P1727">
        <f t="shared" si="131"/>
        <v>62.22</v>
      </c>
      <c r="Q1727" s="12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28.8" hidden="1" x14ac:dyDescent="0.3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137.25</v>
      </c>
      <c r="P1728">
        <f t="shared" si="131"/>
        <v>137.25</v>
      </c>
      <c r="Q1728" s="12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3.2" hidden="1" x14ac:dyDescent="0.3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1</v>
      </c>
      <c r="P1729">
        <f t="shared" si="131"/>
        <v>1</v>
      </c>
      <c r="Q1729" s="12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3.2" hidden="1" x14ac:dyDescent="0.3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122.14</v>
      </c>
      <c r="P1730">
        <f t="shared" si="131"/>
        <v>122.14</v>
      </c>
      <c r="Q1730" s="12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43.2" hidden="1" x14ac:dyDescent="0.3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IFERROR(ROUND(E1731/L1731,2),0)</f>
        <v>0</v>
      </c>
      <c r="P1731">
        <f t="shared" ref="P1731:P1794" si="136">IFERROR(ROUND(E1731/L1731,2),0)</f>
        <v>0</v>
      </c>
      <c r="Q1731" s="12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hidden="1" x14ac:dyDescent="0.3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28.8" hidden="1" x14ac:dyDescent="0.3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3.2" hidden="1" x14ac:dyDescent="0.3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3.2" hidden="1" x14ac:dyDescent="0.3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3.2" hidden="1" x14ac:dyDescent="0.3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1</v>
      </c>
      <c r="P1736">
        <f t="shared" si="136"/>
        <v>1</v>
      </c>
      <c r="Q1736" s="12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3.2" hidden="1" x14ac:dyDescent="0.3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55</v>
      </c>
      <c r="P1737">
        <f t="shared" si="136"/>
        <v>55</v>
      </c>
      <c r="Q1737" s="12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28.8" hidden="1" x14ac:dyDescent="0.3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22</v>
      </c>
      <c r="P1738">
        <f t="shared" si="136"/>
        <v>22</v>
      </c>
      <c r="Q1738" s="12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3.2" hidden="1" x14ac:dyDescent="0.3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56.67</v>
      </c>
      <c r="P1739">
        <f t="shared" si="136"/>
        <v>56.67</v>
      </c>
      <c r="Q1739" s="12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28.8" hidden="1" x14ac:dyDescent="0.3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20</v>
      </c>
      <c r="P1740">
        <f t="shared" si="136"/>
        <v>20</v>
      </c>
      <c r="Q1740" s="12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3.2" hidden="1" x14ac:dyDescent="0.3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1</v>
      </c>
      <c r="P1741">
        <f t="shared" si="136"/>
        <v>1</v>
      </c>
      <c r="Q1741" s="12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3.2" hidden="1" x14ac:dyDescent="0.3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28.8" hidden="1" x14ac:dyDescent="0.3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25.58</v>
      </c>
      <c r="P1743">
        <f t="shared" si="136"/>
        <v>25.58</v>
      </c>
      <c r="Q1743" s="12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3.2" hidden="1" x14ac:dyDescent="0.3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63.97</v>
      </c>
      <c r="P1744">
        <f t="shared" si="136"/>
        <v>63.97</v>
      </c>
      <c r="Q1744" s="12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3.2" hidden="1" x14ac:dyDescent="0.3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89.93</v>
      </c>
      <c r="P1745">
        <f t="shared" si="136"/>
        <v>89.93</v>
      </c>
      <c r="Q1745" s="12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43.2" hidden="1" x14ac:dyDescent="0.3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93.07</v>
      </c>
      <c r="P1746">
        <f t="shared" si="136"/>
        <v>93.07</v>
      </c>
      <c r="Q1746" s="12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3.2" hidden="1" x14ac:dyDescent="0.3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89.67</v>
      </c>
      <c r="P1747">
        <f t="shared" si="136"/>
        <v>89.67</v>
      </c>
      <c r="Q1747" s="12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57.6" hidden="1" x14ac:dyDescent="0.3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207.62</v>
      </c>
      <c r="P1748">
        <f t="shared" si="136"/>
        <v>207.62</v>
      </c>
      <c r="Q1748" s="12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3.2" hidden="1" x14ac:dyDescent="0.3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59.41</v>
      </c>
      <c r="P1749">
        <f t="shared" si="136"/>
        <v>59.41</v>
      </c>
      <c r="Q1749" s="12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28.8" hidden="1" x14ac:dyDescent="0.3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358.97</v>
      </c>
      <c r="P1750">
        <f t="shared" si="136"/>
        <v>358.97</v>
      </c>
      <c r="Q1750" s="12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28.8" hidden="1" x14ac:dyDescent="0.3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94.74</v>
      </c>
      <c r="P1751">
        <f t="shared" si="136"/>
        <v>94.74</v>
      </c>
      <c r="Q1751" s="12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3.2" hidden="1" x14ac:dyDescent="0.3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80.650000000000006</v>
      </c>
      <c r="P1752">
        <f t="shared" si="136"/>
        <v>80.650000000000006</v>
      </c>
      <c r="Q1752" s="12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28.8" hidden="1" x14ac:dyDescent="0.3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168.69</v>
      </c>
      <c r="P1753">
        <f t="shared" si="136"/>
        <v>168.69</v>
      </c>
      <c r="Q1753" s="12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28.8" hidden="1" x14ac:dyDescent="0.3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34.69</v>
      </c>
      <c r="P1754">
        <f t="shared" si="136"/>
        <v>34.69</v>
      </c>
      <c r="Q1754" s="12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3.2" hidden="1" x14ac:dyDescent="0.3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462.86</v>
      </c>
      <c r="P1755">
        <f t="shared" si="136"/>
        <v>462.86</v>
      </c>
      <c r="Q1755" s="12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3.2" hidden="1" x14ac:dyDescent="0.3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104.39</v>
      </c>
      <c r="P1756">
        <f t="shared" si="136"/>
        <v>104.39</v>
      </c>
      <c r="Q1756" s="12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3.2" hidden="1" x14ac:dyDescent="0.3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7.5</v>
      </c>
      <c r="P1757">
        <f t="shared" si="136"/>
        <v>7.5</v>
      </c>
      <c r="Q1757" s="12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3.2" hidden="1" x14ac:dyDescent="0.3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47.13</v>
      </c>
      <c r="P1758">
        <f t="shared" si="136"/>
        <v>47.13</v>
      </c>
      <c r="Q1758" s="12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28.8" hidden="1" x14ac:dyDescent="0.3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414.29</v>
      </c>
      <c r="P1759">
        <f t="shared" si="136"/>
        <v>414.29</v>
      </c>
      <c r="Q1759" s="12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57.6" hidden="1" x14ac:dyDescent="0.3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42.48</v>
      </c>
      <c r="P1760">
        <f t="shared" si="136"/>
        <v>42.48</v>
      </c>
      <c r="Q1760" s="12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28.8" hidden="1" x14ac:dyDescent="0.3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108.78</v>
      </c>
      <c r="P1761">
        <f t="shared" si="136"/>
        <v>108.78</v>
      </c>
      <c r="Q1761" s="12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43.2" hidden="1" x14ac:dyDescent="0.3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81.099999999999994</v>
      </c>
      <c r="P1762">
        <f t="shared" si="136"/>
        <v>81.099999999999994</v>
      </c>
      <c r="Q1762" s="12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28.8" hidden="1" x14ac:dyDescent="0.3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51.67</v>
      </c>
      <c r="P1763">
        <f t="shared" si="136"/>
        <v>51.67</v>
      </c>
      <c r="Q1763" s="12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28.8" hidden="1" x14ac:dyDescent="0.3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35.4</v>
      </c>
      <c r="P1764">
        <f t="shared" si="136"/>
        <v>35.4</v>
      </c>
      <c r="Q1764" s="12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57.6" hidden="1" x14ac:dyDescent="0.3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103.64</v>
      </c>
      <c r="P1765">
        <f t="shared" si="136"/>
        <v>103.64</v>
      </c>
      <c r="Q1765" s="12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3.2" hidden="1" x14ac:dyDescent="0.3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55.28</v>
      </c>
      <c r="P1766">
        <f t="shared" si="136"/>
        <v>55.28</v>
      </c>
      <c r="Q1766" s="12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3.2" hidden="1" x14ac:dyDescent="0.3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72.17</v>
      </c>
      <c r="P1767">
        <f t="shared" si="136"/>
        <v>72.17</v>
      </c>
      <c r="Q1767" s="12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28.8" hidden="1" x14ac:dyDescent="0.3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28.8" hidden="1" x14ac:dyDescent="0.3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58.62</v>
      </c>
      <c r="P1769">
        <f t="shared" si="136"/>
        <v>58.62</v>
      </c>
      <c r="Q1769" s="12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3.2" hidden="1" x14ac:dyDescent="0.3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12.47</v>
      </c>
      <c r="P1770">
        <f t="shared" si="136"/>
        <v>12.47</v>
      </c>
      <c r="Q1770" s="12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3.2" hidden="1" x14ac:dyDescent="0.3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49.14</v>
      </c>
      <c r="P1771">
        <f t="shared" si="136"/>
        <v>49.14</v>
      </c>
      <c r="Q1771" s="12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3.2" hidden="1" x14ac:dyDescent="0.3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150.5</v>
      </c>
      <c r="P1772">
        <f t="shared" si="136"/>
        <v>150.5</v>
      </c>
      <c r="Q1772" s="12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3.2" hidden="1" x14ac:dyDescent="0.3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35.799999999999997</v>
      </c>
      <c r="P1773">
        <f t="shared" si="136"/>
        <v>35.799999999999997</v>
      </c>
      <c r="Q1773" s="12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3.2" hidden="1" x14ac:dyDescent="0.3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45.16</v>
      </c>
      <c r="P1774">
        <f t="shared" si="136"/>
        <v>45.16</v>
      </c>
      <c r="Q1774" s="12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3.2" hidden="1" x14ac:dyDescent="0.3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98.79</v>
      </c>
      <c r="P1775">
        <f t="shared" si="136"/>
        <v>98.79</v>
      </c>
      <c r="Q1775" s="12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3.2" hidden="1" x14ac:dyDescent="0.3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88.31</v>
      </c>
      <c r="P1776">
        <f t="shared" si="136"/>
        <v>88.31</v>
      </c>
      <c r="Q1776" s="12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3.2" hidden="1" x14ac:dyDescent="0.3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170.63</v>
      </c>
      <c r="P1777">
        <f t="shared" si="136"/>
        <v>170.63</v>
      </c>
      <c r="Q1777" s="12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3.2" hidden="1" x14ac:dyDescent="0.3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83.75</v>
      </c>
      <c r="P1778">
        <f t="shared" si="136"/>
        <v>83.75</v>
      </c>
      <c r="Q1778" s="12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43.2" hidden="1" x14ac:dyDescent="0.3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65.099999999999994</v>
      </c>
      <c r="P1779">
        <f t="shared" si="136"/>
        <v>65.099999999999994</v>
      </c>
      <c r="Q1779" s="12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3.2" hidden="1" x14ac:dyDescent="0.3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66.33</v>
      </c>
      <c r="P1780">
        <f t="shared" si="136"/>
        <v>66.33</v>
      </c>
      <c r="Q1780" s="12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3.2" hidden="1" x14ac:dyDescent="0.3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104.89</v>
      </c>
      <c r="P1781">
        <f t="shared" si="136"/>
        <v>104.89</v>
      </c>
      <c r="Q1781" s="12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3.2" hidden="1" x14ac:dyDescent="0.3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78.44</v>
      </c>
      <c r="P1782">
        <f t="shared" si="136"/>
        <v>78.44</v>
      </c>
      <c r="Q1782" s="12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3.2" hidden="1" x14ac:dyDescent="0.3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59.04</v>
      </c>
      <c r="P1783">
        <f t="shared" si="136"/>
        <v>59.04</v>
      </c>
      <c r="Q1783" s="12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57.6" hidden="1" x14ac:dyDescent="0.3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71.34</v>
      </c>
      <c r="P1784">
        <f t="shared" si="136"/>
        <v>71.34</v>
      </c>
      <c r="Q1784" s="12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3.2" hidden="1" x14ac:dyDescent="0.3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51.23</v>
      </c>
      <c r="P1785">
        <f t="shared" si="136"/>
        <v>51.23</v>
      </c>
      <c r="Q1785" s="12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3.2" hidden="1" x14ac:dyDescent="0.3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60.24</v>
      </c>
      <c r="P1786">
        <f t="shared" si="136"/>
        <v>60.24</v>
      </c>
      <c r="Q1786" s="12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3.2" hidden="1" x14ac:dyDescent="0.3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44.94</v>
      </c>
      <c r="P1787">
        <f t="shared" si="136"/>
        <v>44.94</v>
      </c>
      <c r="Q1787" s="12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3.2" hidden="1" x14ac:dyDescent="0.3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31.21</v>
      </c>
      <c r="P1788">
        <f t="shared" si="136"/>
        <v>31.21</v>
      </c>
      <c r="Q1788" s="12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3.2" hidden="1" x14ac:dyDescent="0.3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63.88</v>
      </c>
      <c r="P1789">
        <f t="shared" si="136"/>
        <v>63.88</v>
      </c>
      <c r="Q1789" s="12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3.2" hidden="1" x14ac:dyDescent="0.3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19</v>
      </c>
      <c r="P1790">
        <f t="shared" si="136"/>
        <v>19</v>
      </c>
      <c r="Q1790" s="12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3.2" hidden="1" x14ac:dyDescent="0.3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10</v>
      </c>
      <c r="P1791">
        <f t="shared" si="136"/>
        <v>10</v>
      </c>
      <c r="Q1791" s="12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3.2" hidden="1" x14ac:dyDescent="0.3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109.07</v>
      </c>
      <c r="P1792">
        <f t="shared" si="136"/>
        <v>109.07</v>
      </c>
      <c r="Q1792" s="12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28.8" hidden="1" x14ac:dyDescent="0.3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26.75</v>
      </c>
      <c r="P1793">
        <f t="shared" si="136"/>
        <v>26.75</v>
      </c>
      <c r="Q1793" s="12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28.8" hidden="1" x14ac:dyDescent="0.3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109.94</v>
      </c>
      <c r="P1794">
        <f t="shared" si="136"/>
        <v>109.94</v>
      </c>
      <c r="Q1794" s="12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3.2" hidden="1" x14ac:dyDescent="0.3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IFERROR(ROUND(E1795/L1795,2),0)</f>
        <v>20</v>
      </c>
      <c r="P1795">
        <f t="shared" ref="P1795:P1858" si="141">IFERROR(ROUND(E1795/L1795,2),0)</f>
        <v>20</v>
      </c>
      <c r="Q1795" s="12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hidden="1" x14ac:dyDescent="0.3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55.39</v>
      </c>
      <c r="P1796">
        <f t="shared" si="141"/>
        <v>55.39</v>
      </c>
      <c r="Q1796" s="12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3.2" hidden="1" x14ac:dyDescent="0.3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133.9</v>
      </c>
      <c r="P1797">
        <f t="shared" si="141"/>
        <v>133.9</v>
      </c>
      <c r="Q1797" s="12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57.6" hidden="1" x14ac:dyDescent="0.3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48.72</v>
      </c>
      <c r="P1798">
        <f t="shared" si="141"/>
        <v>48.72</v>
      </c>
      <c r="Q1798" s="12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3.2" hidden="1" x14ac:dyDescent="0.3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48.25</v>
      </c>
      <c r="P1799">
        <f t="shared" si="141"/>
        <v>48.25</v>
      </c>
      <c r="Q1799" s="12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3.2" hidden="1" x14ac:dyDescent="0.3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58.97</v>
      </c>
      <c r="P1800">
        <f t="shared" si="141"/>
        <v>58.97</v>
      </c>
      <c r="Q1800" s="12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28.8" hidden="1" x14ac:dyDescent="0.3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11.64</v>
      </c>
      <c r="P1801">
        <f t="shared" si="141"/>
        <v>11.64</v>
      </c>
      <c r="Q1801" s="12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43.2" hidden="1" x14ac:dyDescent="0.3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83.72</v>
      </c>
      <c r="P1802">
        <f t="shared" si="141"/>
        <v>83.72</v>
      </c>
      <c r="Q1802" s="12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43.2" hidden="1" x14ac:dyDescent="0.3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63.65</v>
      </c>
      <c r="P1803">
        <f t="shared" si="141"/>
        <v>63.65</v>
      </c>
      <c r="Q1803" s="12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3.2" hidden="1" x14ac:dyDescent="0.3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94.28</v>
      </c>
      <c r="P1804">
        <f t="shared" si="141"/>
        <v>94.28</v>
      </c>
      <c r="Q1804" s="12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3.2" hidden="1" x14ac:dyDescent="0.3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71.87</v>
      </c>
      <c r="P1805">
        <f t="shared" si="141"/>
        <v>71.87</v>
      </c>
      <c r="Q1805" s="12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3.2" hidden="1" x14ac:dyDescent="0.3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104.85</v>
      </c>
      <c r="P1806">
        <f t="shared" si="141"/>
        <v>104.85</v>
      </c>
      <c r="Q1806" s="12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3.2" hidden="1" x14ac:dyDescent="0.3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67.14</v>
      </c>
      <c r="P1807">
        <f t="shared" si="141"/>
        <v>67.14</v>
      </c>
      <c r="Q1807" s="12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3.2" hidden="1" x14ac:dyDescent="0.3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73.88</v>
      </c>
      <c r="P1808">
        <f t="shared" si="141"/>
        <v>73.88</v>
      </c>
      <c r="Q1808" s="12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28.8" hidden="1" x14ac:dyDescent="0.3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69.13</v>
      </c>
      <c r="P1809">
        <f t="shared" si="141"/>
        <v>69.13</v>
      </c>
      <c r="Q1809" s="12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3.2" hidden="1" x14ac:dyDescent="0.3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120.77</v>
      </c>
      <c r="P1810">
        <f t="shared" si="141"/>
        <v>120.77</v>
      </c>
      <c r="Q1810" s="12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3.2" hidden="1" x14ac:dyDescent="0.3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42.22</v>
      </c>
      <c r="P1811">
        <f t="shared" si="141"/>
        <v>42.22</v>
      </c>
      <c r="Q1811" s="12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3.2" hidden="1" x14ac:dyDescent="0.3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7.5</v>
      </c>
      <c r="P1812">
        <f t="shared" si="141"/>
        <v>7.5</v>
      </c>
      <c r="Q1812" s="12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3.2" hidden="1" x14ac:dyDescent="0.3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1.54</v>
      </c>
      <c r="P1813">
        <f t="shared" si="141"/>
        <v>1.54</v>
      </c>
      <c r="Q1813" s="12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3.2" hidden="1" x14ac:dyDescent="0.3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37.61</v>
      </c>
      <c r="P1814">
        <f t="shared" si="141"/>
        <v>37.61</v>
      </c>
      <c r="Q1814" s="12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3.2" hidden="1" x14ac:dyDescent="0.3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3.2" hidden="1" x14ac:dyDescent="0.3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42.16</v>
      </c>
      <c r="P1816">
        <f t="shared" si="141"/>
        <v>42.16</v>
      </c>
      <c r="Q1816" s="12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57.6" hidden="1" x14ac:dyDescent="0.3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3.2" hidden="1" x14ac:dyDescent="0.3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84.83</v>
      </c>
      <c r="P1818">
        <f t="shared" si="141"/>
        <v>84.83</v>
      </c>
      <c r="Q1818" s="12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28.8" hidden="1" x14ac:dyDescent="0.3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94.19</v>
      </c>
      <c r="P1819">
        <f t="shared" si="141"/>
        <v>94.19</v>
      </c>
      <c r="Q1819" s="12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28.8" hidden="1" x14ac:dyDescent="0.3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3.2" hidden="1" x14ac:dyDescent="0.3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6.25</v>
      </c>
      <c r="P1821">
        <f t="shared" si="141"/>
        <v>6.25</v>
      </c>
      <c r="Q1821" s="12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57.6" hidden="1" x14ac:dyDescent="0.3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213.38</v>
      </c>
      <c r="P1822">
        <f t="shared" si="141"/>
        <v>213.38</v>
      </c>
      <c r="Q1822" s="12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3.2" hidden="1" x14ac:dyDescent="0.3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59.16</v>
      </c>
      <c r="P1823">
        <f t="shared" si="141"/>
        <v>59.16</v>
      </c>
      <c r="Q1823" s="12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28.8" hidden="1" x14ac:dyDescent="0.3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27.27</v>
      </c>
      <c r="P1824">
        <f t="shared" si="141"/>
        <v>27.27</v>
      </c>
      <c r="Q1824" s="12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3.2" hidden="1" x14ac:dyDescent="0.3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24.58</v>
      </c>
      <c r="P1825">
        <f t="shared" si="141"/>
        <v>24.58</v>
      </c>
      <c r="Q1825" s="12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idden="1" x14ac:dyDescent="0.3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75.05</v>
      </c>
      <c r="P1826">
        <f t="shared" si="141"/>
        <v>75.05</v>
      </c>
      <c r="Q1826" s="12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3.2" hidden="1" x14ac:dyDescent="0.3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42.02</v>
      </c>
      <c r="P1827">
        <f t="shared" si="141"/>
        <v>42.02</v>
      </c>
      <c r="Q1827" s="12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28.8" hidden="1" x14ac:dyDescent="0.3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53.16</v>
      </c>
      <c r="P1828">
        <f t="shared" si="141"/>
        <v>53.16</v>
      </c>
      <c r="Q1828" s="12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43.2" hidden="1" x14ac:dyDescent="0.3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83.89</v>
      </c>
      <c r="P1829">
        <f t="shared" si="141"/>
        <v>83.89</v>
      </c>
      <c r="Q1829" s="12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57.6" hidden="1" x14ac:dyDescent="0.3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417.33</v>
      </c>
      <c r="P1830">
        <f t="shared" si="141"/>
        <v>417.33</v>
      </c>
      <c r="Q1830" s="12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3.2" hidden="1" x14ac:dyDescent="0.3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75.77</v>
      </c>
      <c r="P1831">
        <f t="shared" si="141"/>
        <v>75.77</v>
      </c>
      <c r="Q1831" s="12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3.2" hidden="1" x14ac:dyDescent="0.3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67.39</v>
      </c>
      <c r="P1832">
        <f t="shared" si="141"/>
        <v>67.39</v>
      </c>
      <c r="Q1832" s="12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3.2" hidden="1" x14ac:dyDescent="0.3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73.569999999999993</v>
      </c>
      <c r="P1833">
        <f t="shared" si="141"/>
        <v>73.569999999999993</v>
      </c>
      <c r="Q1833" s="12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3.2" hidden="1" x14ac:dyDescent="0.3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25</v>
      </c>
      <c r="P1834">
        <f t="shared" si="141"/>
        <v>25</v>
      </c>
      <c r="Q1834" s="12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3.2" hidden="1" x14ac:dyDescent="0.3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42</v>
      </c>
      <c r="P1835">
        <f t="shared" si="141"/>
        <v>42</v>
      </c>
      <c r="Q1835" s="12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28.8" hidden="1" x14ac:dyDescent="0.3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131.16999999999999</v>
      </c>
      <c r="P1836">
        <f t="shared" si="141"/>
        <v>131.16999999999999</v>
      </c>
      <c r="Q1836" s="12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57.6" hidden="1" x14ac:dyDescent="0.3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47.27</v>
      </c>
      <c r="P1837">
        <f t="shared" si="141"/>
        <v>47.27</v>
      </c>
      <c r="Q1837" s="12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28.8" hidden="1" x14ac:dyDescent="0.3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182.13</v>
      </c>
      <c r="P1838">
        <f t="shared" si="141"/>
        <v>182.13</v>
      </c>
      <c r="Q1838" s="12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57.6" hidden="1" x14ac:dyDescent="0.3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61.37</v>
      </c>
      <c r="P1839">
        <f t="shared" si="141"/>
        <v>61.37</v>
      </c>
      <c r="Q1839" s="12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3.2" hidden="1" x14ac:dyDescent="0.3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35.770000000000003</v>
      </c>
      <c r="P1840">
        <f t="shared" si="141"/>
        <v>35.770000000000003</v>
      </c>
      <c r="Q1840" s="12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3.2" hidden="1" x14ac:dyDescent="0.3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45.62</v>
      </c>
      <c r="P1841">
        <f t="shared" si="141"/>
        <v>45.62</v>
      </c>
      <c r="Q1841" s="12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3.2" hidden="1" x14ac:dyDescent="0.3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75.38</v>
      </c>
      <c r="P1842">
        <f t="shared" si="141"/>
        <v>75.38</v>
      </c>
      <c r="Q1842" s="12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28.8" hidden="1" x14ac:dyDescent="0.3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50.88</v>
      </c>
      <c r="P1843">
        <f t="shared" si="141"/>
        <v>50.88</v>
      </c>
      <c r="Q1843" s="12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3.2" hidden="1" x14ac:dyDescent="0.3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119.29</v>
      </c>
      <c r="P1844">
        <f t="shared" si="141"/>
        <v>119.29</v>
      </c>
      <c r="Q1844" s="12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57.6" hidden="1" x14ac:dyDescent="0.3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92.54</v>
      </c>
      <c r="P1845">
        <f t="shared" si="141"/>
        <v>92.54</v>
      </c>
      <c r="Q1845" s="12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3.2" hidden="1" x14ac:dyDescent="0.3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76.05</v>
      </c>
      <c r="P1846">
        <f t="shared" si="141"/>
        <v>76.05</v>
      </c>
      <c r="Q1846" s="12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86.4" hidden="1" x14ac:dyDescent="0.3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52.63</v>
      </c>
      <c r="P1847">
        <f t="shared" si="141"/>
        <v>52.63</v>
      </c>
      <c r="Q1847" s="12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3.2" hidden="1" x14ac:dyDescent="0.3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98.99</v>
      </c>
      <c r="P1848">
        <f t="shared" si="141"/>
        <v>98.99</v>
      </c>
      <c r="Q1848" s="12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57.6" hidden="1" x14ac:dyDescent="0.3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79.53</v>
      </c>
      <c r="P1849">
        <f t="shared" si="141"/>
        <v>79.53</v>
      </c>
      <c r="Q1849" s="12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3.2" hidden="1" x14ac:dyDescent="0.3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134.21</v>
      </c>
      <c r="P1850">
        <f t="shared" si="141"/>
        <v>134.21</v>
      </c>
      <c r="Q1850" s="12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28.8" hidden="1" x14ac:dyDescent="0.3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37.630000000000003</v>
      </c>
      <c r="P1851">
        <f t="shared" si="141"/>
        <v>37.630000000000003</v>
      </c>
      <c r="Q1851" s="12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3.2" hidden="1" x14ac:dyDescent="0.3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51.04</v>
      </c>
      <c r="P1852">
        <f t="shared" si="141"/>
        <v>51.04</v>
      </c>
      <c r="Q1852" s="12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3.2" hidden="1" x14ac:dyDescent="0.3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50.04</v>
      </c>
      <c r="P1853">
        <f t="shared" si="141"/>
        <v>50.04</v>
      </c>
      <c r="Q1853" s="12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43.2" hidden="1" x14ac:dyDescent="0.3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133.93</v>
      </c>
      <c r="P1854">
        <f t="shared" si="141"/>
        <v>133.93</v>
      </c>
      <c r="Q1854" s="12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43.2" hidden="1" x14ac:dyDescent="0.3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58.21</v>
      </c>
      <c r="P1855">
        <f t="shared" si="141"/>
        <v>58.21</v>
      </c>
      <c r="Q1855" s="12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3.2" hidden="1" x14ac:dyDescent="0.3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88.04</v>
      </c>
      <c r="P1856">
        <f t="shared" si="141"/>
        <v>88.04</v>
      </c>
      <c r="Q1856" s="12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3.2" hidden="1" x14ac:dyDescent="0.3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70.58</v>
      </c>
      <c r="P1857">
        <f t="shared" si="141"/>
        <v>70.58</v>
      </c>
      <c r="Q1857" s="12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57.6" hidden="1" x14ac:dyDescent="0.3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53.29</v>
      </c>
      <c r="P1858">
        <f t="shared" si="141"/>
        <v>53.29</v>
      </c>
      <c r="Q1858" s="12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3.2" hidden="1" x14ac:dyDescent="0.3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IFERROR(ROUND(E1859/L1859,2),0)</f>
        <v>136.36000000000001</v>
      </c>
      <c r="P1859">
        <f t="shared" ref="P1859:P1922" si="146">IFERROR(ROUND(E1859/L1859,2),0)</f>
        <v>136.36000000000001</v>
      </c>
      <c r="Q1859" s="12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hidden="1" x14ac:dyDescent="0.3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40.549999999999997</v>
      </c>
      <c r="P1860">
        <f t="shared" si="146"/>
        <v>40.549999999999997</v>
      </c>
      <c r="Q1860" s="12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28.8" hidden="1" x14ac:dyDescent="0.3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70.63</v>
      </c>
      <c r="P1861">
        <f t="shared" si="146"/>
        <v>70.63</v>
      </c>
      <c r="Q1861" s="12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3.2" hidden="1" x14ac:dyDescent="0.3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52.68</v>
      </c>
      <c r="P1862">
        <f t="shared" si="146"/>
        <v>52.68</v>
      </c>
      <c r="Q1862" s="12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3.2" hidden="1" x14ac:dyDescent="0.3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3.2" hidden="1" x14ac:dyDescent="0.3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90.94</v>
      </c>
      <c r="P1864">
        <f t="shared" si="146"/>
        <v>90.94</v>
      </c>
      <c r="Q1864" s="12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3.2" hidden="1" x14ac:dyDescent="0.3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5</v>
      </c>
      <c r="P1865">
        <f t="shared" si="146"/>
        <v>5</v>
      </c>
      <c r="Q1865" s="12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43.2" hidden="1" x14ac:dyDescent="0.3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58.08</v>
      </c>
      <c r="P1866">
        <f t="shared" si="146"/>
        <v>58.08</v>
      </c>
      <c r="Q1866" s="12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57.6" hidden="1" x14ac:dyDescent="0.3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2</v>
      </c>
      <c r="P1867">
        <f t="shared" si="146"/>
        <v>2</v>
      </c>
      <c r="Q1867" s="12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3.2" hidden="1" x14ac:dyDescent="0.3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62.5</v>
      </c>
      <c r="P1868">
        <f t="shared" si="146"/>
        <v>62.5</v>
      </c>
      <c r="Q1868" s="12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3.2" hidden="1" x14ac:dyDescent="0.3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10</v>
      </c>
      <c r="P1869">
        <f t="shared" si="146"/>
        <v>10</v>
      </c>
      <c r="Q1869" s="12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3.2" hidden="1" x14ac:dyDescent="0.3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71.59</v>
      </c>
      <c r="P1870">
        <f t="shared" si="146"/>
        <v>71.59</v>
      </c>
      <c r="Q1870" s="12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3.2" hidden="1" x14ac:dyDescent="0.3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3.2" hidden="1" x14ac:dyDescent="0.3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32.82</v>
      </c>
      <c r="P1872">
        <f t="shared" si="146"/>
        <v>32.82</v>
      </c>
      <c r="Q1872" s="12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43.2" hidden="1" x14ac:dyDescent="0.3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49.12</v>
      </c>
      <c r="P1873">
        <f t="shared" si="146"/>
        <v>49.12</v>
      </c>
      <c r="Q1873" s="12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3.2" hidden="1" x14ac:dyDescent="0.3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16.309999999999999</v>
      </c>
      <c r="P1874">
        <f t="shared" si="146"/>
        <v>16.309999999999999</v>
      </c>
      <c r="Q1874" s="12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3.2" hidden="1" x14ac:dyDescent="0.3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18</v>
      </c>
      <c r="P1875">
        <f t="shared" si="146"/>
        <v>18</v>
      </c>
      <c r="Q1875" s="12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57.6" hidden="1" x14ac:dyDescent="0.3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13</v>
      </c>
      <c r="P1876">
        <f t="shared" si="146"/>
        <v>13</v>
      </c>
      <c r="Q1876" s="12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3.2" hidden="1" x14ac:dyDescent="0.3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17</v>
      </c>
      <c r="P1877">
        <f t="shared" si="146"/>
        <v>17</v>
      </c>
      <c r="Q1877" s="12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3.2" hidden="1" x14ac:dyDescent="0.3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3.2" hidden="1" x14ac:dyDescent="0.3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57.6" hidden="1" x14ac:dyDescent="0.3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3.2" hidden="1" x14ac:dyDescent="0.3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3</v>
      </c>
      <c r="P1881">
        <f t="shared" si="146"/>
        <v>3</v>
      </c>
      <c r="Q1881" s="12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28.8" hidden="1" x14ac:dyDescent="0.3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41.83</v>
      </c>
      <c r="P1882">
        <f t="shared" si="146"/>
        <v>41.83</v>
      </c>
      <c r="Q1882" s="12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3.2" hidden="1" x14ac:dyDescent="0.3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49.34</v>
      </c>
      <c r="P1883">
        <f t="shared" si="146"/>
        <v>49.34</v>
      </c>
      <c r="Q1883" s="12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43.2" hidden="1" x14ac:dyDescent="0.3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41.73</v>
      </c>
      <c r="P1884">
        <f t="shared" si="146"/>
        <v>41.73</v>
      </c>
      <c r="Q1884" s="12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3.2" hidden="1" x14ac:dyDescent="0.3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32.72</v>
      </c>
      <c r="P1885">
        <f t="shared" si="146"/>
        <v>32.72</v>
      </c>
      <c r="Q1885" s="12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3.2" hidden="1" x14ac:dyDescent="0.3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51.96</v>
      </c>
      <c r="P1886">
        <f t="shared" si="146"/>
        <v>51.96</v>
      </c>
      <c r="Q1886" s="12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3.2" hidden="1" x14ac:dyDescent="0.3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50.69</v>
      </c>
      <c r="P1887">
        <f t="shared" si="146"/>
        <v>50.69</v>
      </c>
      <c r="Q1887" s="12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3.2" hidden="1" x14ac:dyDescent="0.3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42.24</v>
      </c>
      <c r="P1888">
        <f t="shared" si="146"/>
        <v>42.24</v>
      </c>
      <c r="Q1888" s="12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3.2" hidden="1" x14ac:dyDescent="0.3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416.88</v>
      </c>
      <c r="P1889">
        <f t="shared" si="146"/>
        <v>416.88</v>
      </c>
      <c r="Q1889" s="12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57.6" hidden="1" x14ac:dyDescent="0.3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46.65</v>
      </c>
      <c r="P1890">
        <f t="shared" si="146"/>
        <v>46.65</v>
      </c>
      <c r="Q1890" s="12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3.2" hidden="1" x14ac:dyDescent="0.3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48.45</v>
      </c>
      <c r="P1891">
        <f t="shared" si="146"/>
        <v>48.45</v>
      </c>
      <c r="Q1891" s="12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3.2" hidden="1" x14ac:dyDescent="0.3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70.53</v>
      </c>
      <c r="P1892">
        <f t="shared" si="146"/>
        <v>70.53</v>
      </c>
      <c r="Q1892" s="12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57.6" hidden="1" x14ac:dyDescent="0.3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87.96</v>
      </c>
      <c r="P1893">
        <f t="shared" si="146"/>
        <v>87.96</v>
      </c>
      <c r="Q1893" s="12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3.2" hidden="1" x14ac:dyDescent="0.3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26.27</v>
      </c>
      <c r="P1894">
        <f t="shared" si="146"/>
        <v>26.27</v>
      </c>
      <c r="Q1894" s="12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3.2" hidden="1" x14ac:dyDescent="0.3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57.78</v>
      </c>
      <c r="P1895">
        <f t="shared" si="146"/>
        <v>57.78</v>
      </c>
      <c r="Q1895" s="12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28.8" hidden="1" x14ac:dyDescent="0.3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57.25</v>
      </c>
      <c r="P1896">
        <f t="shared" si="146"/>
        <v>57.25</v>
      </c>
      <c r="Q1896" s="12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57.6" hidden="1" x14ac:dyDescent="0.3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196.34</v>
      </c>
      <c r="P1897">
        <f t="shared" si="146"/>
        <v>196.34</v>
      </c>
      <c r="Q1897" s="12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3.2" hidden="1" x14ac:dyDescent="0.3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43</v>
      </c>
      <c r="P1898">
        <f t="shared" si="146"/>
        <v>43</v>
      </c>
      <c r="Q1898" s="12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3.2" hidden="1" x14ac:dyDescent="0.3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35.549999999999997</v>
      </c>
      <c r="P1899">
        <f t="shared" si="146"/>
        <v>35.549999999999997</v>
      </c>
      <c r="Q1899" s="12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3.2" hidden="1" x14ac:dyDescent="0.3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68.81</v>
      </c>
      <c r="P1900">
        <f t="shared" si="146"/>
        <v>68.81</v>
      </c>
      <c r="Q1900" s="12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3.2" hidden="1" x14ac:dyDescent="0.3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28.57</v>
      </c>
      <c r="P1901">
        <f t="shared" si="146"/>
        <v>28.57</v>
      </c>
      <c r="Q1901" s="12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57.6" hidden="1" x14ac:dyDescent="0.3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50.63</v>
      </c>
      <c r="P1902">
        <f t="shared" si="146"/>
        <v>50.63</v>
      </c>
      <c r="Q1902" s="12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3.2" hidden="1" x14ac:dyDescent="0.3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106.8</v>
      </c>
      <c r="P1903">
        <f t="shared" si="146"/>
        <v>106.8</v>
      </c>
      <c r="Q1903" s="12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3.2" hidden="1" x14ac:dyDescent="0.3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4</v>
      </c>
      <c r="P1904">
        <f t="shared" si="146"/>
        <v>4</v>
      </c>
      <c r="Q1904" s="12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3.2" hidden="1" x14ac:dyDescent="0.3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34.1</v>
      </c>
      <c r="P1905">
        <f t="shared" si="146"/>
        <v>34.1</v>
      </c>
      <c r="Q1905" s="12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3.2" hidden="1" x14ac:dyDescent="0.3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25</v>
      </c>
      <c r="P1906">
        <f t="shared" si="146"/>
        <v>25</v>
      </c>
      <c r="Q1906" s="12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57.6" hidden="1" x14ac:dyDescent="0.3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10.5</v>
      </c>
      <c r="P1907">
        <f t="shared" si="146"/>
        <v>10.5</v>
      </c>
      <c r="Q1907" s="12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3.2" hidden="1" x14ac:dyDescent="0.3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215.96</v>
      </c>
      <c r="P1908">
        <f t="shared" si="146"/>
        <v>215.96</v>
      </c>
      <c r="Q1908" s="12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3.2" hidden="1" x14ac:dyDescent="0.3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21.25</v>
      </c>
      <c r="P1909">
        <f t="shared" si="146"/>
        <v>21.25</v>
      </c>
      <c r="Q1909" s="12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3.2" hidden="1" x14ac:dyDescent="0.3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108.25</v>
      </c>
      <c r="P1910">
        <f t="shared" si="146"/>
        <v>108.25</v>
      </c>
      <c r="Q1910" s="12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3.2" hidden="1" x14ac:dyDescent="0.3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129.97</v>
      </c>
      <c r="P1911">
        <f t="shared" si="146"/>
        <v>129.97</v>
      </c>
      <c r="Q1911" s="12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3.2" hidden="1" x14ac:dyDescent="0.3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117.49</v>
      </c>
      <c r="P1912">
        <f t="shared" si="146"/>
        <v>117.49</v>
      </c>
      <c r="Q1912" s="12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57.6" hidden="1" x14ac:dyDescent="0.3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10</v>
      </c>
      <c r="P1913">
        <f t="shared" si="146"/>
        <v>10</v>
      </c>
      <c r="Q1913" s="12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3.2" hidden="1" x14ac:dyDescent="0.3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70.599999999999994</v>
      </c>
      <c r="P1914">
        <f t="shared" si="146"/>
        <v>70.599999999999994</v>
      </c>
      <c r="Q1914" s="12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28.8" hidden="1" x14ac:dyDescent="0.3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24.5</v>
      </c>
      <c r="P1915">
        <f t="shared" si="146"/>
        <v>24.5</v>
      </c>
      <c r="Q1915" s="12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3.2" hidden="1" x14ac:dyDescent="0.3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30</v>
      </c>
      <c r="P1916">
        <f t="shared" si="146"/>
        <v>30</v>
      </c>
      <c r="Q1916" s="12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3.2" hidden="1" x14ac:dyDescent="0.3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28.8" hidden="1" x14ac:dyDescent="0.3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17</v>
      </c>
      <c r="P1918">
        <f t="shared" si="146"/>
        <v>17</v>
      </c>
      <c r="Q1918" s="12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28.8" hidden="1" x14ac:dyDescent="0.3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2928.93</v>
      </c>
      <c r="P1919">
        <f t="shared" si="146"/>
        <v>2928.93</v>
      </c>
      <c r="Q1919" s="12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3.2" hidden="1" x14ac:dyDescent="0.3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28.89</v>
      </c>
      <c r="P1920">
        <f t="shared" si="146"/>
        <v>28.89</v>
      </c>
      <c r="Q1920" s="12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43.2" hidden="1" x14ac:dyDescent="0.3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29.63</v>
      </c>
      <c r="P1921">
        <f t="shared" si="146"/>
        <v>29.63</v>
      </c>
      <c r="Q1921" s="12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3.2" hidden="1" x14ac:dyDescent="0.3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40.98</v>
      </c>
      <c r="P1922">
        <f t="shared" si="146"/>
        <v>40.98</v>
      </c>
      <c r="Q1922" s="12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28.8" hidden="1" x14ac:dyDescent="0.3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IFERROR(ROUND(E1923/L1923,2),0)</f>
        <v>54</v>
      </c>
      <c r="P1923">
        <f t="shared" ref="P1923:P1986" si="151">IFERROR(ROUND(E1923/L1923,2),0)</f>
        <v>54</v>
      </c>
      <c r="Q1923" s="12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hidden="1" x14ac:dyDescent="0.3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36.11</v>
      </c>
      <c r="P1924">
        <f t="shared" si="151"/>
        <v>36.11</v>
      </c>
      <c r="Q1924" s="12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3.2" hidden="1" x14ac:dyDescent="0.3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23.15</v>
      </c>
      <c r="P1925">
        <f t="shared" si="151"/>
        <v>23.15</v>
      </c>
      <c r="Q1925" s="12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57.6" hidden="1" x14ac:dyDescent="0.3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104</v>
      </c>
      <c r="P1926">
        <f t="shared" si="151"/>
        <v>104</v>
      </c>
      <c r="Q1926" s="12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3.2" hidden="1" x14ac:dyDescent="0.3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31.83</v>
      </c>
      <c r="P1927">
        <f t="shared" si="151"/>
        <v>31.83</v>
      </c>
      <c r="Q1927" s="12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57.6" hidden="1" x14ac:dyDescent="0.3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27.39</v>
      </c>
      <c r="P1928">
        <f t="shared" si="151"/>
        <v>27.39</v>
      </c>
      <c r="Q1928" s="12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idden="1" x14ac:dyDescent="0.3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56.36</v>
      </c>
      <c r="P1929">
        <f t="shared" si="151"/>
        <v>56.36</v>
      </c>
      <c r="Q1929" s="12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28.8" hidden="1" x14ac:dyDescent="0.3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77.349999999999994</v>
      </c>
      <c r="P1930">
        <f t="shared" si="151"/>
        <v>77.349999999999994</v>
      </c>
      <c r="Q1930" s="12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3.2" hidden="1" x14ac:dyDescent="0.3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42.8</v>
      </c>
      <c r="P1931">
        <f t="shared" si="151"/>
        <v>42.8</v>
      </c>
      <c r="Q1931" s="12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28.8" hidden="1" x14ac:dyDescent="0.3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48.85</v>
      </c>
      <c r="P1932">
        <f t="shared" si="151"/>
        <v>48.85</v>
      </c>
      <c r="Q1932" s="12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3.2" hidden="1" x14ac:dyDescent="0.3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48.24</v>
      </c>
      <c r="P1933">
        <f t="shared" si="151"/>
        <v>48.24</v>
      </c>
      <c r="Q1933" s="12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57.6" hidden="1" x14ac:dyDescent="0.3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70.209999999999994</v>
      </c>
      <c r="P1934">
        <f t="shared" si="151"/>
        <v>70.209999999999994</v>
      </c>
      <c r="Q1934" s="12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3.2" hidden="1" x14ac:dyDescent="0.3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94.05</v>
      </c>
      <c r="P1935">
        <f t="shared" si="151"/>
        <v>94.05</v>
      </c>
      <c r="Q1935" s="12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3.2" hidden="1" x14ac:dyDescent="0.3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80.27</v>
      </c>
      <c r="P1936">
        <f t="shared" si="151"/>
        <v>80.27</v>
      </c>
      <c r="Q1936" s="12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43.2" hidden="1" x14ac:dyDescent="0.3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54.2</v>
      </c>
      <c r="P1937">
        <f t="shared" si="151"/>
        <v>54.2</v>
      </c>
      <c r="Q1937" s="12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3.2" hidden="1" x14ac:dyDescent="0.3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60.27</v>
      </c>
      <c r="P1938">
        <f t="shared" si="151"/>
        <v>60.27</v>
      </c>
      <c r="Q1938" s="12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3.2" hidden="1" x14ac:dyDescent="0.3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38.74</v>
      </c>
      <c r="P1939">
        <f t="shared" si="151"/>
        <v>38.74</v>
      </c>
      <c r="Q1939" s="12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3.2" hidden="1" x14ac:dyDescent="0.3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152.54</v>
      </c>
      <c r="P1940">
        <f t="shared" si="151"/>
        <v>152.54</v>
      </c>
      <c r="Q1940" s="12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57.6" hidden="1" x14ac:dyDescent="0.3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115.31</v>
      </c>
      <c r="P1941">
        <f t="shared" si="151"/>
        <v>115.31</v>
      </c>
      <c r="Q1941" s="12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3.2" hidden="1" x14ac:dyDescent="0.3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35.840000000000003</v>
      </c>
      <c r="P1942">
        <f t="shared" si="151"/>
        <v>35.840000000000003</v>
      </c>
      <c r="Q1942" s="12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3.2" hidden="1" x14ac:dyDescent="0.3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64.569999999999993</v>
      </c>
      <c r="P1943">
        <f t="shared" si="151"/>
        <v>64.569999999999993</v>
      </c>
      <c r="Q1943" s="12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3.2" hidden="1" x14ac:dyDescent="0.3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87.44</v>
      </c>
      <c r="P1944">
        <f t="shared" si="151"/>
        <v>87.44</v>
      </c>
      <c r="Q1944" s="12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3.2" hidden="1" x14ac:dyDescent="0.3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68.819999999999993</v>
      </c>
      <c r="P1945">
        <f t="shared" si="151"/>
        <v>68.819999999999993</v>
      </c>
      <c r="Q1945" s="12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43.2" hidden="1" x14ac:dyDescent="0.3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176.2</v>
      </c>
      <c r="P1946">
        <f t="shared" si="151"/>
        <v>176.2</v>
      </c>
      <c r="Q1946" s="12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3.2" hidden="1" x14ac:dyDescent="0.3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511.79</v>
      </c>
      <c r="P1947">
        <f t="shared" si="151"/>
        <v>511.79</v>
      </c>
      <c r="Q1947" s="12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43.2" hidden="1" x14ac:dyDescent="0.3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160.44</v>
      </c>
      <c r="P1948">
        <f t="shared" si="151"/>
        <v>160.44</v>
      </c>
      <c r="Q1948" s="12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57.6" hidden="1" x14ac:dyDescent="0.3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35</v>
      </c>
      <c r="P1949">
        <f t="shared" si="151"/>
        <v>35</v>
      </c>
      <c r="Q1949" s="12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28.8" hidden="1" x14ac:dyDescent="0.3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188.51</v>
      </c>
      <c r="P1950">
        <f t="shared" si="151"/>
        <v>188.51</v>
      </c>
      <c r="Q1950" s="12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3.2" hidden="1" x14ac:dyDescent="0.3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56.2</v>
      </c>
      <c r="P1951">
        <f t="shared" si="151"/>
        <v>56.2</v>
      </c>
      <c r="Q1951" s="12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3.2" hidden="1" x14ac:dyDescent="0.3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51.31</v>
      </c>
      <c r="P1952">
        <f t="shared" si="151"/>
        <v>51.31</v>
      </c>
      <c r="Q1952" s="12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3.2" hidden="1" x14ac:dyDescent="0.3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127.36</v>
      </c>
      <c r="P1953">
        <f t="shared" si="151"/>
        <v>127.36</v>
      </c>
      <c r="Q1953" s="12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3.2" hidden="1" x14ac:dyDescent="0.3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101.86</v>
      </c>
      <c r="P1954">
        <f t="shared" si="151"/>
        <v>101.86</v>
      </c>
      <c r="Q1954" s="12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3.2" hidden="1" x14ac:dyDescent="0.3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230.56</v>
      </c>
      <c r="P1955">
        <f t="shared" si="151"/>
        <v>230.56</v>
      </c>
      <c r="Q1955" s="12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28.8" hidden="1" x14ac:dyDescent="0.3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842.11</v>
      </c>
      <c r="P1956">
        <f t="shared" si="151"/>
        <v>842.11</v>
      </c>
      <c r="Q1956" s="12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43.2" hidden="1" x14ac:dyDescent="0.3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577.28</v>
      </c>
      <c r="P1957">
        <f t="shared" si="151"/>
        <v>577.28</v>
      </c>
      <c r="Q1957" s="12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3.2" hidden="1" x14ac:dyDescent="0.3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483.34</v>
      </c>
      <c r="P1958">
        <f t="shared" si="151"/>
        <v>483.34</v>
      </c>
      <c r="Q1958" s="12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28.8" hidden="1" x14ac:dyDescent="0.3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76.14</v>
      </c>
      <c r="P1959">
        <f t="shared" si="151"/>
        <v>76.14</v>
      </c>
      <c r="Q1959" s="12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3.2" hidden="1" x14ac:dyDescent="0.3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74.11</v>
      </c>
      <c r="P1960">
        <f t="shared" si="151"/>
        <v>74.11</v>
      </c>
      <c r="Q1960" s="12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57.6" hidden="1" x14ac:dyDescent="0.3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36.97</v>
      </c>
      <c r="P1961">
        <f t="shared" si="151"/>
        <v>36.97</v>
      </c>
      <c r="Q1961" s="12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3.2" hidden="1" x14ac:dyDescent="0.3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2500.9699999999998</v>
      </c>
      <c r="P1962">
        <f t="shared" si="151"/>
        <v>2500.9699999999998</v>
      </c>
      <c r="Q1962" s="12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3.2" hidden="1" x14ac:dyDescent="0.3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67.69</v>
      </c>
      <c r="P1963">
        <f t="shared" si="151"/>
        <v>67.69</v>
      </c>
      <c r="Q1963" s="12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3.2" hidden="1" x14ac:dyDescent="0.3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63.05</v>
      </c>
      <c r="P1964">
        <f t="shared" si="151"/>
        <v>63.05</v>
      </c>
      <c r="Q1964" s="12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43.2" hidden="1" x14ac:dyDescent="0.3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117.6</v>
      </c>
      <c r="P1965">
        <f t="shared" si="151"/>
        <v>117.6</v>
      </c>
      <c r="Q1965" s="12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3.2" hidden="1" x14ac:dyDescent="0.3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180.75</v>
      </c>
      <c r="P1966">
        <f t="shared" si="151"/>
        <v>180.75</v>
      </c>
      <c r="Q1966" s="12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3.2" hidden="1" x14ac:dyDescent="0.3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127.32</v>
      </c>
      <c r="P1967">
        <f t="shared" si="151"/>
        <v>127.32</v>
      </c>
      <c r="Q1967" s="12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3.2" hidden="1" x14ac:dyDescent="0.3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136.63999999999999</v>
      </c>
      <c r="P1968">
        <f t="shared" si="151"/>
        <v>136.63999999999999</v>
      </c>
      <c r="Q1968" s="12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3.2" hidden="1" x14ac:dyDescent="0.3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182.78</v>
      </c>
      <c r="P1969">
        <f t="shared" si="151"/>
        <v>182.78</v>
      </c>
      <c r="Q1969" s="12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28.8" hidden="1" x14ac:dyDescent="0.3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279.38</v>
      </c>
      <c r="P1970">
        <f t="shared" si="151"/>
        <v>279.38</v>
      </c>
      <c r="Q1970" s="12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3.2" hidden="1" x14ac:dyDescent="0.3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61.38</v>
      </c>
      <c r="P1971">
        <f t="shared" si="151"/>
        <v>61.38</v>
      </c>
      <c r="Q1971" s="12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3.2" hidden="1" x14ac:dyDescent="0.3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80.73</v>
      </c>
      <c r="P1972">
        <f t="shared" si="151"/>
        <v>80.73</v>
      </c>
      <c r="Q1972" s="12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3.2" hidden="1" x14ac:dyDescent="0.3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272.36</v>
      </c>
      <c r="P1973">
        <f t="shared" si="151"/>
        <v>272.36</v>
      </c>
      <c r="Q1973" s="12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3.2" hidden="1" x14ac:dyDescent="0.3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70.849999999999994</v>
      </c>
      <c r="P1974">
        <f t="shared" si="151"/>
        <v>70.849999999999994</v>
      </c>
      <c r="Q1974" s="12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3.2" hidden="1" x14ac:dyDescent="0.3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247.94</v>
      </c>
      <c r="P1975">
        <f t="shared" si="151"/>
        <v>247.94</v>
      </c>
      <c r="Q1975" s="12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3.2" hidden="1" x14ac:dyDescent="0.3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186.81</v>
      </c>
      <c r="P1976">
        <f t="shared" si="151"/>
        <v>186.81</v>
      </c>
      <c r="Q1976" s="12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28.8" hidden="1" x14ac:dyDescent="0.3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131.99</v>
      </c>
      <c r="P1977">
        <f t="shared" si="151"/>
        <v>131.99</v>
      </c>
      <c r="Q1977" s="12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28.8" hidden="1" x14ac:dyDescent="0.3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29.31</v>
      </c>
      <c r="P1978">
        <f t="shared" si="151"/>
        <v>29.31</v>
      </c>
      <c r="Q1978" s="12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3.2" hidden="1" x14ac:dyDescent="0.3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245.02</v>
      </c>
      <c r="P1979">
        <f t="shared" si="151"/>
        <v>245.02</v>
      </c>
      <c r="Q1979" s="12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3.2" hidden="1" x14ac:dyDescent="0.3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1323.25</v>
      </c>
      <c r="P1980">
        <f t="shared" si="151"/>
        <v>1323.25</v>
      </c>
      <c r="Q1980" s="12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3.2" hidden="1" x14ac:dyDescent="0.3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282.66000000000003</v>
      </c>
      <c r="P1981">
        <f t="shared" si="151"/>
        <v>282.66000000000003</v>
      </c>
      <c r="Q1981" s="12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28.8" hidden="1" x14ac:dyDescent="0.3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91.21</v>
      </c>
      <c r="P1982">
        <f t="shared" si="151"/>
        <v>91.21</v>
      </c>
      <c r="Q1982" s="12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3.2" hidden="1" x14ac:dyDescent="0.3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31.75</v>
      </c>
      <c r="P1983">
        <f t="shared" si="151"/>
        <v>31.75</v>
      </c>
      <c r="Q1983" s="12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3.2" hidden="1" x14ac:dyDescent="0.3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3.2" hidden="1" x14ac:dyDescent="0.3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88.69</v>
      </c>
      <c r="P1985">
        <f t="shared" si="151"/>
        <v>88.69</v>
      </c>
      <c r="Q1985" s="12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57.6" hidden="1" x14ac:dyDescent="0.3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453.14</v>
      </c>
      <c r="P1986">
        <f t="shared" si="151"/>
        <v>453.14</v>
      </c>
      <c r="Q1986" s="12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43.2" hidden="1" x14ac:dyDescent="0.3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IFERROR(ROUND(E1987/L1987,2),0)</f>
        <v>12.75</v>
      </c>
      <c r="P1987">
        <f t="shared" ref="P1987:P2050" si="156">IFERROR(ROUND(E1987/L1987,2),0)</f>
        <v>12.75</v>
      </c>
      <c r="Q1987" s="12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hidden="1" x14ac:dyDescent="0.3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1</v>
      </c>
      <c r="P1988">
        <f t="shared" si="156"/>
        <v>1</v>
      </c>
      <c r="Q1988" s="12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28.8" hidden="1" x14ac:dyDescent="0.3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83.43</v>
      </c>
      <c r="P1989">
        <f t="shared" si="156"/>
        <v>83.43</v>
      </c>
      <c r="Q1989" s="12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idden="1" x14ac:dyDescent="0.3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25</v>
      </c>
      <c r="P1990">
        <f t="shared" si="156"/>
        <v>25</v>
      </c>
      <c r="Q1990" s="12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3.2" hidden="1" x14ac:dyDescent="0.3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50</v>
      </c>
      <c r="P1991">
        <f t="shared" si="156"/>
        <v>50</v>
      </c>
      <c r="Q1991" s="12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3.2" hidden="1" x14ac:dyDescent="0.3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101.8</v>
      </c>
      <c r="P1992">
        <f t="shared" si="156"/>
        <v>101.8</v>
      </c>
      <c r="Q1992" s="12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28.8" hidden="1" x14ac:dyDescent="0.3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46.67</v>
      </c>
      <c r="P1993">
        <f t="shared" si="156"/>
        <v>46.67</v>
      </c>
      <c r="Q1993" s="12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28.8" hidden="1" x14ac:dyDescent="0.3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1</v>
      </c>
      <c r="P1994">
        <f t="shared" si="156"/>
        <v>1</v>
      </c>
      <c r="Q1994" s="12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3.2" hidden="1" x14ac:dyDescent="0.3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57.6" hidden="1" x14ac:dyDescent="0.3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3.2" hidden="1" x14ac:dyDescent="0.3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26</v>
      </c>
      <c r="P1997">
        <f t="shared" si="156"/>
        <v>26</v>
      </c>
      <c r="Q1997" s="12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57.6" hidden="1" x14ac:dyDescent="0.3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3.2" hidden="1" x14ac:dyDescent="0.3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43.2" hidden="1" x14ac:dyDescent="0.3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218.33</v>
      </c>
      <c r="P2000">
        <f t="shared" si="156"/>
        <v>218.33</v>
      </c>
      <c r="Q2000" s="12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3.2" hidden="1" x14ac:dyDescent="0.3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33.71</v>
      </c>
      <c r="P2001">
        <f t="shared" si="156"/>
        <v>33.71</v>
      </c>
      <c r="Q2001" s="12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3.2" hidden="1" x14ac:dyDescent="0.3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25</v>
      </c>
      <c r="P2002">
        <f t="shared" si="156"/>
        <v>25</v>
      </c>
      <c r="Q2002" s="12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3.2" hidden="1" x14ac:dyDescent="0.3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128.38999999999999</v>
      </c>
      <c r="P2003">
        <f t="shared" si="156"/>
        <v>128.38999999999999</v>
      </c>
      <c r="Q2003" s="12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3.2" hidden="1" x14ac:dyDescent="0.3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78.83</v>
      </c>
      <c r="P2004">
        <f t="shared" si="156"/>
        <v>78.83</v>
      </c>
      <c r="Q2004" s="12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57.6" hidden="1" x14ac:dyDescent="0.3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91.76</v>
      </c>
      <c r="P2005">
        <f t="shared" si="156"/>
        <v>91.76</v>
      </c>
      <c r="Q2005" s="12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3.2" hidden="1" x14ac:dyDescent="0.3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331.1</v>
      </c>
      <c r="P2006">
        <f t="shared" si="156"/>
        <v>331.1</v>
      </c>
      <c r="Q2006" s="12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3.2" hidden="1" x14ac:dyDescent="0.3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194.26</v>
      </c>
      <c r="P2007">
        <f t="shared" si="156"/>
        <v>194.26</v>
      </c>
      <c r="Q2007" s="12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57.6" hidden="1" x14ac:dyDescent="0.3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408.98</v>
      </c>
      <c r="P2008">
        <f t="shared" si="156"/>
        <v>408.98</v>
      </c>
      <c r="Q2008" s="12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57.6" hidden="1" x14ac:dyDescent="0.3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84.46</v>
      </c>
      <c r="P2009">
        <f t="shared" si="156"/>
        <v>84.46</v>
      </c>
      <c r="Q2009" s="12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43.2" hidden="1" x14ac:dyDescent="0.3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44.85</v>
      </c>
      <c r="P2010">
        <f t="shared" si="156"/>
        <v>44.85</v>
      </c>
      <c r="Q2010" s="12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3.2" hidden="1" x14ac:dyDescent="0.3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383.36</v>
      </c>
      <c r="P2011">
        <f t="shared" si="156"/>
        <v>383.36</v>
      </c>
      <c r="Q2011" s="12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28.8" hidden="1" x14ac:dyDescent="0.3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55.28</v>
      </c>
      <c r="P2012">
        <f t="shared" si="156"/>
        <v>55.28</v>
      </c>
      <c r="Q2012" s="12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3.2" hidden="1" x14ac:dyDescent="0.3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422.02</v>
      </c>
      <c r="P2013">
        <f t="shared" si="156"/>
        <v>422.02</v>
      </c>
      <c r="Q2013" s="12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3.2" hidden="1" x14ac:dyDescent="0.3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64.180000000000007</v>
      </c>
      <c r="P2014">
        <f t="shared" si="156"/>
        <v>64.180000000000007</v>
      </c>
      <c r="Q2014" s="12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43.2" hidden="1" x14ac:dyDescent="0.3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173.58</v>
      </c>
      <c r="P2015">
        <f t="shared" si="156"/>
        <v>173.58</v>
      </c>
      <c r="Q2015" s="12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3.2" hidden="1" x14ac:dyDescent="0.3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88.6</v>
      </c>
      <c r="P2016">
        <f t="shared" si="156"/>
        <v>88.6</v>
      </c>
      <c r="Q2016" s="12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3.2" hidden="1" x14ac:dyDescent="0.3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50.22</v>
      </c>
      <c r="P2017">
        <f t="shared" si="156"/>
        <v>50.22</v>
      </c>
      <c r="Q2017" s="12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28.8" hidden="1" x14ac:dyDescent="0.3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192.39</v>
      </c>
      <c r="P2018">
        <f t="shared" si="156"/>
        <v>192.39</v>
      </c>
      <c r="Q2018" s="12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3.2" hidden="1" x14ac:dyDescent="0.3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73.42</v>
      </c>
      <c r="P2019">
        <f t="shared" si="156"/>
        <v>73.42</v>
      </c>
      <c r="Q2019" s="12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3.2" hidden="1" x14ac:dyDescent="0.3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147.68</v>
      </c>
      <c r="P2020">
        <f t="shared" si="156"/>
        <v>147.68</v>
      </c>
      <c r="Q2020" s="12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57.6" hidden="1" x14ac:dyDescent="0.3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108.97</v>
      </c>
      <c r="P2021">
        <f t="shared" si="156"/>
        <v>108.97</v>
      </c>
      <c r="Q2021" s="12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3.2" hidden="1" x14ac:dyDescent="0.3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23.65</v>
      </c>
      <c r="P2022">
        <f t="shared" si="156"/>
        <v>23.65</v>
      </c>
      <c r="Q2022" s="12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3.2" hidden="1" x14ac:dyDescent="0.3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147.94999999999999</v>
      </c>
      <c r="P2023">
        <f t="shared" si="156"/>
        <v>147.94999999999999</v>
      </c>
      <c r="Q2023" s="12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3.2" hidden="1" x14ac:dyDescent="0.3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385.04</v>
      </c>
      <c r="P2024">
        <f t="shared" si="156"/>
        <v>385.04</v>
      </c>
      <c r="Q2024" s="12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57.6" hidden="1" x14ac:dyDescent="0.3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457.39</v>
      </c>
      <c r="P2025">
        <f t="shared" si="156"/>
        <v>457.39</v>
      </c>
      <c r="Q2025" s="12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3.2" hidden="1" x14ac:dyDescent="0.3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222.99</v>
      </c>
      <c r="P2026">
        <f t="shared" si="156"/>
        <v>222.99</v>
      </c>
      <c r="Q2026" s="12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3.2" hidden="1" x14ac:dyDescent="0.3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220.74</v>
      </c>
      <c r="P2027">
        <f t="shared" si="156"/>
        <v>220.74</v>
      </c>
      <c r="Q2027" s="12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28.8" hidden="1" x14ac:dyDescent="0.3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73.5</v>
      </c>
      <c r="P2028">
        <f t="shared" si="156"/>
        <v>73.5</v>
      </c>
      <c r="Q2028" s="12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3.2" hidden="1" x14ac:dyDescent="0.3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223.1</v>
      </c>
      <c r="P2029">
        <f t="shared" si="156"/>
        <v>223.1</v>
      </c>
      <c r="Q2029" s="12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28.8" hidden="1" x14ac:dyDescent="0.3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47.91</v>
      </c>
      <c r="P2030">
        <f t="shared" si="156"/>
        <v>47.91</v>
      </c>
      <c r="Q2030" s="12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3.2" hidden="1" x14ac:dyDescent="0.3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96.06</v>
      </c>
      <c r="P2031">
        <f t="shared" si="156"/>
        <v>96.06</v>
      </c>
      <c r="Q2031" s="12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3.2" hidden="1" x14ac:dyDescent="0.3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118.61</v>
      </c>
      <c r="P2032">
        <f t="shared" si="156"/>
        <v>118.61</v>
      </c>
      <c r="Q2032" s="12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3.2" hidden="1" x14ac:dyDescent="0.3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118.45</v>
      </c>
      <c r="P2033">
        <f t="shared" si="156"/>
        <v>118.45</v>
      </c>
      <c r="Q2033" s="12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3.2" hidden="1" x14ac:dyDescent="0.3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143.21</v>
      </c>
      <c r="P2034">
        <f t="shared" si="156"/>
        <v>143.21</v>
      </c>
      <c r="Q2034" s="12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43.2" hidden="1" x14ac:dyDescent="0.3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282.72000000000003</v>
      </c>
      <c r="P2035">
        <f t="shared" si="156"/>
        <v>282.72000000000003</v>
      </c>
      <c r="Q2035" s="12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57.6" hidden="1" x14ac:dyDescent="0.3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593.94000000000005</v>
      </c>
      <c r="P2036">
        <f t="shared" si="156"/>
        <v>593.94000000000005</v>
      </c>
      <c r="Q2036" s="12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43.2" hidden="1" x14ac:dyDescent="0.3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262.16000000000003</v>
      </c>
      <c r="P2037">
        <f t="shared" si="156"/>
        <v>262.16000000000003</v>
      </c>
      <c r="Q2037" s="12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3.2" hidden="1" x14ac:dyDescent="0.3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46.58</v>
      </c>
      <c r="P2038">
        <f t="shared" si="156"/>
        <v>46.58</v>
      </c>
      <c r="Q2038" s="12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3.2" hidden="1" x14ac:dyDescent="0.3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70.040000000000006</v>
      </c>
      <c r="P2039">
        <f t="shared" si="156"/>
        <v>70.040000000000006</v>
      </c>
      <c r="Q2039" s="12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3.2" hidden="1" x14ac:dyDescent="0.3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164.91</v>
      </c>
      <c r="P2040">
        <f t="shared" si="156"/>
        <v>164.91</v>
      </c>
      <c r="Q2040" s="12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28.8" hidden="1" x14ac:dyDescent="0.3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449.26</v>
      </c>
      <c r="P2041">
        <f t="shared" si="156"/>
        <v>449.26</v>
      </c>
      <c r="Q2041" s="12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28.8" hidden="1" x14ac:dyDescent="0.3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27.47</v>
      </c>
      <c r="P2042">
        <f t="shared" si="156"/>
        <v>27.47</v>
      </c>
      <c r="Q2042" s="12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3.2" hidden="1" x14ac:dyDescent="0.3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143.97999999999999</v>
      </c>
      <c r="P2043">
        <f t="shared" si="156"/>
        <v>143.97999999999999</v>
      </c>
      <c r="Q2043" s="12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3.2" hidden="1" x14ac:dyDescent="0.3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88.24</v>
      </c>
      <c r="P2044">
        <f t="shared" si="156"/>
        <v>88.24</v>
      </c>
      <c r="Q2044" s="12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3.2" hidden="1" x14ac:dyDescent="0.3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36.33</v>
      </c>
      <c r="P2045">
        <f t="shared" si="156"/>
        <v>36.33</v>
      </c>
      <c r="Q2045" s="12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3.2" hidden="1" x14ac:dyDescent="0.3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90.18</v>
      </c>
      <c r="P2046">
        <f t="shared" si="156"/>
        <v>90.18</v>
      </c>
      <c r="Q2046" s="12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43.2" hidden="1" x14ac:dyDescent="0.3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152.62</v>
      </c>
      <c r="P2047">
        <f t="shared" si="156"/>
        <v>152.62</v>
      </c>
      <c r="Q2047" s="12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3.2" hidden="1" x14ac:dyDescent="0.3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55.81</v>
      </c>
      <c r="P2048">
        <f t="shared" si="156"/>
        <v>55.81</v>
      </c>
      <c r="Q2048" s="12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3.2" hidden="1" x14ac:dyDescent="0.3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227.85</v>
      </c>
      <c r="P2049">
        <f t="shared" si="156"/>
        <v>227.85</v>
      </c>
      <c r="Q2049" s="12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3.2" hidden="1" x14ac:dyDescent="0.3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91.83</v>
      </c>
      <c r="P2050">
        <f t="shared" si="156"/>
        <v>91.83</v>
      </c>
      <c r="Q2050" s="12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hidden="1" x14ac:dyDescent="0.3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IFERROR(ROUND(E2051/L2051,2),0)</f>
        <v>80.989999999999995</v>
      </c>
      <c r="P2051">
        <f t="shared" ref="P2051:P2114" si="161">IFERROR(ROUND(E2051/L2051,2),0)</f>
        <v>80.989999999999995</v>
      </c>
      <c r="Q2051" s="12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hidden="1" x14ac:dyDescent="0.3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278.39</v>
      </c>
      <c r="P2052">
        <f t="shared" si="161"/>
        <v>278.39</v>
      </c>
      <c r="Q2052" s="12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43.2" hidden="1" x14ac:dyDescent="0.3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43.1</v>
      </c>
      <c r="P2053">
        <f t="shared" si="161"/>
        <v>43.1</v>
      </c>
      <c r="Q2053" s="12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3.2" hidden="1" x14ac:dyDescent="0.3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326.29000000000002</v>
      </c>
      <c r="P2054">
        <f t="shared" si="161"/>
        <v>326.29000000000002</v>
      </c>
      <c r="Q2054" s="12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3.2" hidden="1" x14ac:dyDescent="0.3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41.74</v>
      </c>
      <c r="P2055">
        <f t="shared" si="161"/>
        <v>41.74</v>
      </c>
      <c r="Q2055" s="12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3.2" hidden="1" x14ac:dyDescent="0.3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64.02</v>
      </c>
      <c r="P2056">
        <f t="shared" si="161"/>
        <v>64.02</v>
      </c>
      <c r="Q2056" s="12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3.2" hidden="1" x14ac:dyDescent="0.3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99.46</v>
      </c>
      <c r="P2057">
        <f t="shared" si="161"/>
        <v>99.46</v>
      </c>
      <c r="Q2057" s="12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3.2" hidden="1" x14ac:dyDescent="0.3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138.49</v>
      </c>
      <c r="P2058">
        <f t="shared" si="161"/>
        <v>138.49</v>
      </c>
      <c r="Q2058" s="12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57.6" hidden="1" x14ac:dyDescent="0.3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45.55</v>
      </c>
      <c r="P2059">
        <f t="shared" si="161"/>
        <v>45.55</v>
      </c>
      <c r="Q2059" s="12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28.8" hidden="1" x14ac:dyDescent="0.3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10.51</v>
      </c>
      <c r="P2060">
        <f t="shared" si="161"/>
        <v>10.51</v>
      </c>
      <c r="Q2060" s="12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3.2" hidden="1" x14ac:dyDescent="0.3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114.77</v>
      </c>
      <c r="P2061">
        <f t="shared" si="161"/>
        <v>114.77</v>
      </c>
      <c r="Q2061" s="12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3.2" hidden="1" x14ac:dyDescent="0.3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36</v>
      </c>
      <c r="P2062">
        <f t="shared" si="161"/>
        <v>36</v>
      </c>
      <c r="Q2062" s="12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3.2" hidden="1" x14ac:dyDescent="0.3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154.16999999999999</v>
      </c>
      <c r="P2063">
        <f t="shared" si="161"/>
        <v>154.16999999999999</v>
      </c>
      <c r="Q2063" s="12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57.6" hidden="1" x14ac:dyDescent="0.3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566.39</v>
      </c>
      <c r="P2064">
        <f t="shared" si="161"/>
        <v>566.39</v>
      </c>
      <c r="Q2064" s="12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28.8" hidden="1" x14ac:dyDescent="0.3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120.86</v>
      </c>
      <c r="P2065">
        <f t="shared" si="161"/>
        <v>120.86</v>
      </c>
      <c r="Q2065" s="12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3.2" hidden="1" x14ac:dyDescent="0.3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86.16</v>
      </c>
      <c r="P2066">
        <f t="shared" si="161"/>
        <v>86.16</v>
      </c>
      <c r="Q2066" s="12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3.2" hidden="1" x14ac:dyDescent="0.3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51.21</v>
      </c>
      <c r="P2067">
        <f t="shared" si="161"/>
        <v>51.21</v>
      </c>
      <c r="Q2067" s="12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3.2" hidden="1" x14ac:dyDescent="0.3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67.260000000000005</v>
      </c>
      <c r="P2068">
        <f t="shared" si="161"/>
        <v>67.260000000000005</v>
      </c>
      <c r="Q2068" s="12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3.2" hidden="1" x14ac:dyDescent="0.3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62.8</v>
      </c>
      <c r="P2069">
        <f t="shared" si="161"/>
        <v>62.8</v>
      </c>
      <c r="Q2069" s="12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3.2" hidden="1" x14ac:dyDescent="0.3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346.13</v>
      </c>
      <c r="P2070">
        <f t="shared" si="161"/>
        <v>346.13</v>
      </c>
      <c r="Q2070" s="12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57.6" hidden="1" x14ac:dyDescent="0.3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244.12</v>
      </c>
      <c r="P2071">
        <f t="shared" si="161"/>
        <v>244.12</v>
      </c>
      <c r="Q2071" s="12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3.2" hidden="1" x14ac:dyDescent="0.3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259.25</v>
      </c>
      <c r="P2072">
        <f t="shared" si="161"/>
        <v>259.25</v>
      </c>
      <c r="Q2072" s="12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3.2" hidden="1" x14ac:dyDescent="0.3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201.96</v>
      </c>
      <c r="P2073">
        <f t="shared" si="161"/>
        <v>201.96</v>
      </c>
      <c r="Q2073" s="12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57.6" hidden="1" x14ac:dyDescent="0.3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226.21</v>
      </c>
      <c r="P2074">
        <f t="shared" si="161"/>
        <v>226.21</v>
      </c>
      <c r="Q2074" s="12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3.2" hidden="1" x14ac:dyDescent="0.3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324.69</v>
      </c>
      <c r="P2075">
        <f t="shared" si="161"/>
        <v>324.69</v>
      </c>
      <c r="Q2075" s="12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28.8" hidden="1" x14ac:dyDescent="0.3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205</v>
      </c>
      <c r="P2076">
        <f t="shared" si="161"/>
        <v>205</v>
      </c>
      <c r="Q2076" s="12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3.2" hidden="1" x14ac:dyDescent="0.3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20.47</v>
      </c>
      <c r="P2077">
        <f t="shared" si="161"/>
        <v>20.47</v>
      </c>
      <c r="Q2077" s="12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28.8" hidden="1" x14ac:dyDescent="0.3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116.35</v>
      </c>
      <c r="P2078">
        <f t="shared" si="161"/>
        <v>116.35</v>
      </c>
      <c r="Q2078" s="12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3.2" hidden="1" x14ac:dyDescent="0.3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307.2</v>
      </c>
      <c r="P2079">
        <f t="shared" si="161"/>
        <v>307.2</v>
      </c>
      <c r="Q2079" s="12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3.2" hidden="1" x14ac:dyDescent="0.3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546.69000000000005</v>
      </c>
      <c r="P2080">
        <f t="shared" si="161"/>
        <v>546.69000000000005</v>
      </c>
      <c r="Q2080" s="12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57.6" hidden="1" x14ac:dyDescent="0.3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47.47</v>
      </c>
      <c r="P2081">
        <f t="shared" si="161"/>
        <v>47.47</v>
      </c>
      <c r="Q2081" s="12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3.2" hidden="1" x14ac:dyDescent="0.3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101.56</v>
      </c>
      <c r="P2082">
        <f t="shared" si="161"/>
        <v>101.56</v>
      </c>
      <c r="Q2082" s="12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3.2" hidden="1" x14ac:dyDescent="0.3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72.91</v>
      </c>
      <c r="P2083">
        <f t="shared" si="161"/>
        <v>72.91</v>
      </c>
      <c r="Q2083" s="12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3.2" hidden="1" x14ac:dyDescent="0.3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43.71</v>
      </c>
      <c r="P2084">
        <f t="shared" si="161"/>
        <v>43.71</v>
      </c>
      <c r="Q2084" s="12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3.2" hidden="1" x14ac:dyDescent="0.3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34</v>
      </c>
      <c r="P2085">
        <f t="shared" si="161"/>
        <v>34</v>
      </c>
      <c r="Q2085" s="12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3.2" hidden="1" x14ac:dyDescent="0.3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70.650000000000006</v>
      </c>
      <c r="P2086">
        <f t="shared" si="161"/>
        <v>70.650000000000006</v>
      </c>
      <c r="Q2086" s="12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57.6" hidden="1" x14ac:dyDescent="0.3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89.3</v>
      </c>
      <c r="P2087">
        <f t="shared" si="161"/>
        <v>89.3</v>
      </c>
      <c r="Q2087" s="12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3.2" hidden="1" x14ac:dyDescent="0.3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115.09</v>
      </c>
      <c r="P2088">
        <f t="shared" si="161"/>
        <v>115.09</v>
      </c>
      <c r="Q2088" s="12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57.6" hidden="1" x14ac:dyDescent="0.3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62.12</v>
      </c>
      <c r="P2089">
        <f t="shared" si="161"/>
        <v>62.12</v>
      </c>
      <c r="Q2089" s="12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3.2" hidden="1" x14ac:dyDescent="0.3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46.2</v>
      </c>
      <c r="P2090">
        <f t="shared" si="161"/>
        <v>46.2</v>
      </c>
      <c r="Q2090" s="12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28.8" hidden="1" x14ac:dyDescent="0.3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48.55</v>
      </c>
      <c r="P2091">
        <f t="shared" si="161"/>
        <v>48.55</v>
      </c>
      <c r="Q2091" s="12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3.2" hidden="1" x14ac:dyDescent="0.3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57.52</v>
      </c>
      <c r="P2092">
        <f t="shared" si="161"/>
        <v>57.52</v>
      </c>
      <c r="Q2092" s="12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57.6" hidden="1" x14ac:dyDescent="0.3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88.15</v>
      </c>
      <c r="P2093">
        <f t="shared" si="161"/>
        <v>88.15</v>
      </c>
      <c r="Q2093" s="12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3.2" hidden="1" x14ac:dyDescent="0.3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110.49</v>
      </c>
      <c r="P2094">
        <f t="shared" si="161"/>
        <v>110.49</v>
      </c>
      <c r="Q2094" s="12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3.2" hidden="1" x14ac:dyDescent="0.3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66.83</v>
      </c>
      <c r="P2095">
        <f t="shared" si="161"/>
        <v>66.83</v>
      </c>
      <c r="Q2095" s="12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57.6" hidden="1" x14ac:dyDescent="0.3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58.6</v>
      </c>
      <c r="P2096">
        <f t="shared" si="161"/>
        <v>58.6</v>
      </c>
      <c r="Q2096" s="12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3.2" hidden="1" x14ac:dyDescent="0.3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113.64</v>
      </c>
      <c r="P2097">
        <f t="shared" si="161"/>
        <v>113.64</v>
      </c>
      <c r="Q2097" s="12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3.2" hidden="1" x14ac:dyDescent="0.3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43.57</v>
      </c>
      <c r="P2098">
        <f t="shared" si="161"/>
        <v>43.57</v>
      </c>
      <c r="Q2098" s="12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3.2" hidden="1" x14ac:dyDescent="0.3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78.95</v>
      </c>
      <c r="P2099">
        <f t="shared" si="161"/>
        <v>78.95</v>
      </c>
      <c r="Q2099" s="12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3.2" hidden="1" x14ac:dyDescent="0.3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188.13</v>
      </c>
      <c r="P2100">
        <f t="shared" si="161"/>
        <v>188.13</v>
      </c>
      <c r="Q2100" s="12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hidden="1" x14ac:dyDescent="0.3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63.03</v>
      </c>
      <c r="P2101">
        <f t="shared" si="161"/>
        <v>63.03</v>
      </c>
      <c r="Q2101" s="12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43.2" hidden="1" x14ac:dyDescent="0.3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30.37</v>
      </c>
      <c r="P2102">
        <f t="shared" si="161"/>
        <v>30.37</v>
      </c>
      <c r="Q2102" s="12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3.2" hidden="1" x14ac:dyDescent="0.3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51.48</v>
      </c>
      <c r="P2103">
        <f t="shared" si="161"/>
        <v>51.48</v>
      </c>
      <c r="Q2103" s="12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3.2" hidden="1" x14ac:dyDescent="0.3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35.79</v>
      </c>
      <c r="P2104">
        <f t="shared" si="161"/>
        <v>35.79</v>
      </c>
      <c r="Q2104" s="12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28.8" hidden="1" x14ac:dyDescent="0.3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98.82</v>
      </c>
      <c r="P2105">
        <f t="shared" si="161"/>
        <v>98.82</v>
      </c>
      <c r="Q2105" s="12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3.2" hidden="1" x14ac:dyDescent="0.3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28</v>
      </c>
      <c r="P2106">
        <f t="shared" si="161"/>
        <v>28</v>
      </c>
      <c r="Q2106" s="12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3.2" hidden="1" x14ac:dyDescent="0.3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51.31</v>
      </c>
      <c r="P2107">
        <f t="shared" si="161"/>
        <v>51.31</v>
      </c>
      <c r="Q2107" s="12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3.2" hidden="1" x14ac:dyDescent="0.3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53.52</v>
      </c>
      <c r="P2108">
        <f t="shared" si="161"/>
        <v>53.52</v>
      </c>
      <c r="Q2108" s="12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3.2" hidden="1" x14ac:dyDescent="0.3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37.15</v>
      </c>
      <c r="P2109">
        <f t="shared" si="161"/>
        <v>37.15</v>
      </c>
      <c r="Q2109" s="12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57.6" hidden="1" x14ac:dyDescent="0.3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89.9</v>
      </c>
      <c r="P2110">
        <f t="shared" si="161"/>
        <v>89.9</v>
      </c>
      <c r="Q2110" s="12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3.2" hidden="1" x14ac:dyDescent="0.3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106.53</v>
      </c>
      <c r="P2111">
        <f t="shared" si="161"/>
        <v>106.53</v>
      </c>
      <c r="Q2111" s="12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28.8" hidden="1" x14ac:dyDescent="0.3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52.82</v>
      </c>
      <c r="P2112">
        <f t="shared" si="161"/>
        <v>52.82</v>
      </c>
      <c r="Q2112" s="12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3.2" hidden="1" x14ac:dyDescent="0.3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54.62</v>
      </c>
      <c r="P2113">
        <f t="shared" si="161"/>
        <v>54.62</v>
      </c>
      <c r="Q2113" s="12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3.2" hidden="1" x14ac:dyDescent="0.3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27.27</v>
      </c>
      <c r="P2114">
        <f t="shared" si="161"/>
        <v>27.27</v>
      </c>
      <c r="Q2114" s="12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28.8" hidden="1" x14ac:dyDescent="0.3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IFERROR(ROUND(E2115/L2115,2),0)</f>
        <v>68.599999999999994</v>
      </c>
      <c r="P2115">
        <f t="shared" ref="P2115:P2178" si="166">IFERROR(ROUND(E2115/L2115,2),0)</f>
        <v>68.599999999999994</v>
      </c>
      <c r="Q2115" s="12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hidden="1" x14ac:dyDescent="0.3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35.61</v>
      </c>
      <c r="P2116">
        <f t="shared" si="166"/>
        <v>35.61</v>
      </c>
      <c r="Q2116" s="12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3.2" hidden="1" x14ac:dyDescent="0.3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94.03</v>
      </c>
      <c r="P2117">
        <f t="shared" si="166"/>
        <v>94.03</v>
      </c>
      <c r="Q2117" s="12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3.2" hidden="1" x14ac:dyDescent="0.3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526.46</v>
      </c>
      <c r="P2118">
        <f t="shared" si="166"/>
        <v>526.46</v>
      </c>
      <c r="Q2118" s="12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3.2" hidden="1" x14ac:dyDescent="0.3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50.66</v>
      </c>
      <c r="P2119">
        <f t="shared" si="166"/>
        <v>50.66</v>
      </c>
      <c r="Q2119" s="12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28.8" hidden="1" x14ac:dyDescent="0.3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79.180000000000007</v>
      </c>
      <c r="P2120">
        <f t="shared" si="166"/>
        <v>79.180000000000007</v>
      </c>
      <c r="Q2120" s="12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3.2" hidden="1" x14ac:dyDescent="0.3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91.59</v>
      </c>
      <c r="P2121">
        <f t="shared" si="166"/>
        <v>91.59</v>
      </c>
      <c r="Q2121" s="12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3.2" hidden="1" x14ac:dyDescent="0.3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116.96</v>
      </c>
      <c r="P2122">
        <f t="shared" si="166"/>
        <v>116.96</v>
      </c>
      <c r="Q2122" s="12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3.2" hidden="1" x14ac:dyDescent="0.3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28.4</v>
      </c>
      <c r="P2123">
        <f t="shared" si="166"/>
        <v>28.4</v>
      </c>
      <c r="Q2123" s="12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3.2" hidden="1" x14ac:dyDescent="0.3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103.33</v>
      </c>
      <c r="P2124">
        <f t="shared" si="166"/>
        <v>103.33</v>
      </c>
      <c r="Q2124" s="12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57.6" hidden="1" x14ac:dyDescent="0.3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57.6" hidden="1" x14ac:dyDescent="0.3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23</v>
      </c>
      <c r="P2126">
        <f t="shared" si="166"/>
        <v>23</v>
      </c>
      <c r="Q2126" s="12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3.2" hidden="1" x14ac:dyDescent="0.3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31.56</v>
      </c>
      <c r="P2127">
        <f t="shared" si="166"/>
        <v>31.56</v>
      </c>
      <c r="Q2127" s="12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3.2" hidden="1" x14ac:dyDescent="0.3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5</v>
      </c>
      <c r="P2128">
        <f t="shared" si="166"/>
        <v>5</v>
      </c>
      <c r="Q2128" s="12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28.8" hidden="1" x14ac:dyDescent="0.3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34.22</v>
      </c>
      <c r="P2129">
        <f t="shared" si="166"/>
        <v>34.22</v>
      </c>
      <c r="Q2129" s="12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3.2" hidden="1" x14ac:dyDescent="0.3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25</v>
      </c>
      <c r="P2130">
        <f t="shared" si="166"/>
        <v>25</v>
      </c>
      <c r="Q2130" s="12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3.2" hidden="1" x14ac:dyDescent="0.3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19.670000000000002</v>
      </c>
      <c r="P2131">
        <f t="shared" si="166"/>
        <v>19.670000000000002</v>
      </c>
      <c r="Q2131" s="12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28.8" hidden="1" x14ac:dyDescent="0.3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21.25</v>
      </c>
      <c r="P2132">
        <f t="shared" si="166"/>
        <v>21.25</v>
      </c>
      <c r="Q2132" s="12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3.2" hidden="1" x14ac:dyDescent="0.3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8.33</v>
      </c>
      <c r="P2133">
        <f t="shared" si="166"/>
        <v>8.33</v>
      </c>
      <c r="Q2133" s="12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3.2" hidden="1" x14ac:dyDescent="0.3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21.34</v>
      </c>
      <c r="P2134">
        <f t="shared" si="166"/>
        <v>21.34</v>
      </c>
      <c r="Q2134" s="12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43.2" hidden="1" x14ac:dyDescent="0.3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5.33</v>
      </c>
      <c r="P2135">
        <f t="shared" si="166"/>
        <v>5.33</v>
      </c>
      <c r="Q2135" s="12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3.2" hidden="1" x14ac:dyDescent="0.3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34.67</v>
      </c>
      <c r="P2136">
        <f t="shared" si="166"/>
        <v>34.67</v>
      </c>
      <c r="Q2136" s="12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3.2" hidden="1" x14ac:dyDescent="0.3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21.73</v>
      </c>
      <c r="P2137">
        <f t="shared" si="166"/>
        <v>21.73</v>
      </c>
      <c r="Q2137" s="12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3.2" hidden="1" x14ac:dyDescent="0.3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11.92</v>
      </c>
      <c r="P2138">
        <f t="shared" si="166"/>
        <v>11.92</v>
      </c>
      <c r="Q2138" s="12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3.2" hidden="1" x14ac:dyDescent="0.3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26.6</v>
      </c>
      <c r="P2139">
        <f t="shared" si="166"/>
        <v>26.6</v>
      </c>
      <c r="Q2139" s="12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28.8" hidden="1" x14ac:dyDescent="0.3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10.67</v>
      </c>
      <c r="P2140">
        <f t="shared" si="166"/>
        <v>10.67</v>
      </c>
      <c r="Q2140" s="12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43.2" hidden="1" x14ac:dyDescent="0.3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29.04</v>
      </c>
      <c r="P2141">
        <f t="shared" si="166"/>
        <v>29.04</v>
      </c>
      <c r="Q2141" s="12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3.2" hidden="1" x14ac:dyDescent="0.3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50.91</v>
      </c>
      <c r="P2142">
        <f t="shared" si="166"/>
        <v>50.91</v>
      </c>
      <c r="Q2142" s="12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43.2" hidden="1" x14ac:dyDescent="0.3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3.2" hidden="1" x14ac:dyDescent="0.3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50.08</v>
      </c>
      <c r="P2144">
        <f t="shared" si="166"/>
        <v>50.08</v>
      </c>
      <c r="Q2144" s="12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3.2" hidden="1" x14ac:dyDescent="0.3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45</v>
      </c>
      <c r="P2145">
        <f t="shared" si="166"/>
        <v>45</v>
      </c>
      <c r="Q2145" s="12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3.2" hidden="1" x14ac:dyDescent="0.3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25.29</v>
      </c>
      <c r="P2146">
        <f t="shared" si="166"/>
        <v>25.29</v>
      </c>
      <c r="Q2146" s="12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3.2" hidden="1" x14ac:dyDescent="0.3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51.29</v>
      </c>
      <c r="P2147">
        <f t="shared" si="166"/>
        <v>51.29</v>
      </c>
      <c r="Q2147" s="12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43.2" hidden="1" x14ac:dyDescent="0.3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1</v>
      </c>
      <c r="P2148">
        <f t="shared" si="166"/>
        <v>1</v>
      </c>
      <c r="Q2148" s="12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idden="1" x14ac:dyDescent="0.3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49.38</v>
      </c>
      <c r="P2149">
        <f t="shared" si="166"/>
        <v>49.38</v>
      </c>
      <c r="Q2149" s="12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3.2" hidden="1" x14ac:dyDescent="0.3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1</v>
      </c>
      <c r="P2150">
        <f t="shared" si="166"/>
        <v>1</v>
      </c>
      <c r="Q2150" s="12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57.6" hidden="1" x14ac:dyDescent="0.3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idden="1" x14ac:dyDescent="0.3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101.25</v>
      </c>
      <c r="P2152">
        <f t="shared" si="166"/>
        <v>101.25</v>
      </c>
      <c r="Q2152" s="12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3.2" hidden="1" x14ac:dyDescent="0.3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19.670000000000002</v>
      </c>
      <c r="P2153">
        <f t="shared" si="166"/>
        <v>19.670000000000002</v>
      </c>
      <c r="Q2153" s="12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3.2" hidden="1" x14ac:dyDescent="0.3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12.5</v>
      </c>
      <c r="P2154">
        <f t="shared" si="166"/>
        <v>12.5</v>
      </c>
      <c r="Q2154" s="12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3.2" hidden="1" x14ac:dyDescent="0.3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8.5</v>
      </c>
      <c r="P2155">
        <f t="shared" si="166"/>
        <v>8.5</v>
      </c>
      <c r="Q2155" s="12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28.8" hidden="1" x14ac:dyDescent="0.3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3.2" hidden="1" x14ac:dyDescent="0.3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23</v>
      </c>
      <c r="P2157">
        <f t="shared" si="166"/>
        <v>23</v>
      </c>
      <c r="Q2157" s="12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3.2" hidden="1" x14ac:dyDescent="0.3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17.989999999999998</v>
      </c>
      <c r="P2158">
        <f t="shared" si="166"/>
        <v>17.989999999999998</v>
      </c>
      <c r="Q2158" s="12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28.8" hidden="1" x14ac:dyDescent="0.3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370.95</v>
      </c>
      <c r="P2159">
        <f t="shared" si="166"/>
        <v>370.95</v>
      </c>
      <c r="Q2159" s="12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3.2" hidden="1" x14ac:dyDescent="0.3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63.57</v>
      </c>
      <c r="P2160">
        <f t="shared" si="166"/>
        <v>63.57</v>
      </c>
      <c r="Q2160" s="12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57.6" hidden="1" x14ac:dyDescent="0.3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13</v>
      </c>
      <c r="P2161">
        <f t="shared" si="166"/>
        <v>13</v>
      </c>
      <c r="Q2161" s="12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3.2" hidden="1" x14ac:dyDescent="0.3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5.31</v>
      </c>
      <c r="P2162">
        <f t="shared" si="166"/>
        <v>5.31</v>
      </c>
      <c r="Q2162" s="12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28.8" hidden="1" x14ac:dyDescent="0.3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35.619999999999997</v>
      </c>
      <c r="P2163">
        <f t="shared" si="166"/>
        <v>35.619999999999997</v>
      </c>
      <c r="Q2163" s="12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3.2" hidden="1" x14ac:dyDescent="0.3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87.1</v>
      </c>
      <c r="P2164">
        <f t="shared" si="166"/>
        <v>87.1</v>
      </c>
      <c r="Q2164" s="12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3.2" hidden="1" x14ac:dyDescent="0.3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75.11</v>
      </c>
      <c r="P2165">
        <f t="shared" si="166"/>
        <v>75.11</v>
      </c>
      <c r="Q2165" s="12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28.8" hidden="1" x14ac:dyDescent="0.3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68.010000000000005</v>
      </c>
      <c r="P2166">
        <f t="shared" si="166"/>
        <v>68.010000000000005</v>
      </c>
      <c r="Q2166" s="12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3.2" hidden="1" x14ac:dyDescent="0.3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29.62</v>
      </c>
      <c r="P2167">
        <f t="shared" si="166"/>
        <v>29.62</v>
      </c>
      <c r="Q2167" s="12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57.6" hidden="1" x14ac:dyDescent="0.3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91.63</v>
      </c>
      <c r="P2168">
        <f t="shared" si="166"/>
        <v>91.63</v>
      </c>
      <c r="Q2168" s="12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28.8" hidden="1" x14ac:dyDescent="0.3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22.5</v>
      </c>
      <c r="P2169">
        <f t="shared" si="166"/>
        <v>22.5</v>
      </c>
      <c r="Q2169" s="12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28.8" hidden="1" x14ac:dyDescent="0.3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64.37</v>
      </c>
      <c r="P2170">
        <f t="shared" si="166"/>
        <v>64.37</v>
      </c>
      <c r="Q2170" s="12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57.6" hidden="1" x14ac:dyDescent="0.3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21.86</v>
      </c>
      <c r="P2171">
        <f t="shared" si="166"/>
        <v>21.86</v>
      </c>
      <c r="Q2171" s="12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3.2" hidden="1" x14ac:dyDescent="0.3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33.32</v>
      </c>
      <c r="P2172">
        <f t="shared" si="166"/>
        <v>33.32</v>
      </c>
      <c r="Q2172" s="12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3.2" hidden="1" x14ac:dyDescent="0.3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90.28</v>
      </c>
      <c r="P2173">
        <f t="shared" si="166"/>
        <v>90.28</v>
      </c>
      <c r="Q2173" s="12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3.2" hidden="1" x14ac:dyDescent="0.3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76.92</v>
      </c>
      <c r="P2174">
        <f t="shared" si="166"/>
        <v>76.92</v>
      </c>
      <c r="Q2174" s="12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3.2" hidden="1" x14ac:dyDescent="0.3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59.23</v>
      </c>
      <c r="P2175">
        <f t="shared" si="166"/>
        <v>59.23</v>
      </c>
      <c r="Q2175" s="12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57.6" hidden="1" x14ac:dyDescent="0.3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65.38</v>
      </c>
      <c r="P2176">
        <f t="shared" si="166"/>
        <v>65.38</v>
      </c>
      <c r="Q2176" s="12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3.2" hidden="1" x14ac:dyDescent="0.3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67.31</v>
      </c>
      <c r="P2177">
        <f t="shared" si="166"/>
        <v>67.31</v>
      </c>
      <c r="Q2177" s="12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3.2" hidden="1" x14ac:dyDescent="0.3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88.75</v>
      </c>
      <c r="P2178">
        <f t="shared" si="166"/>
        <v>88.75</v>
      </c>
      <c r="Q2178" s="12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2" hidden="1" x14ac:dyDescent="0.3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IFERROR(ROUND(E2179/L2179,2),0)</f>
        <v>65.87</v>
      </c>
      <c r="P2179">
        <f t="shared" ref="P2179:P2242" si="171">IFERROR(ROUND(E2179/L2179,2),0)</f>
        <v>65.87</v>
      </c>
      <c r="Q2179" s="12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hidden="1" x14ac:dyDescent="0.3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40.35</v>
      </c>
      <c r="P2180">
        <f t="shared" si="171"/>
        <v>40.35</v>
      </c>
      <c r="Q2180" s="12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3.2" hidden="1" x14ac:dyDescent="0.3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76.86</v>
      </c>
      <c r="P2181">
        <f t="shared" si="171"/>
        <v>76.86</v>
      </c>
      <c r="Q2181" s="12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28.8" hidden="1" x14ac:dyDescent="0.3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68.709999999999994</v>
      </c>
      <c r="P2182">
        <f t="shared" si="171"/>
        <v>68.709999999999994</v>
      </c>
      <c r="Q2182" s="12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57.6" hidden="1" x14ac:dyDescent="0.3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57.77</v>
      </c>
      <c r="P2183">
        <f t="shared" si="171"/>
        <v>57.77</v>
      </c>
      <c r="Q2183" s="12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3.2" hidden="1" x14ac:dyDescent="0.3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44.17</v>
      </c>
      <c r="P2184">
        <f t="shared" si="171"/>
        <v>44.17</v>
      </c>
      <c r="Q2184" s="12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3.2" hidden="1" x14ac:dyDescent="0.3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31.57</v>
      </c>
      <c r="P2185">
        <f t="shared" si="171"/>
        <v>31.57</v>
      </c>
      <c r="Q2185" s="12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57.6" hidden="1" x14ac:dyDescent="0.3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107.05</v>
      </c>
      <c r="P2186">
        <f t="shared" si="171"/>
        <v>107.05</v>
      </c>
      <c r="Q2186" s="12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3.2" hidden="1" x14ac:dyDescent="0.3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149.03</v>
      </c>
      <c r="P2187">
        <f t="shared" si="171"/>
        <v>149.03</v>
      </c>
      <c r="Q2187" s="12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3.2" hidden="1" x14ac:dyDescent="0.3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55.96</v>
      </c>
      <c r="P2188">
        <f t="shared" si="171"/>
        <v>55.96</v>
      </c>
      <c r="Q2188" s="12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3.2" hidden="1" x14ac:dyDescent="0.3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56.97</v>
      </c>
      <c r="P2189">
        <f t="shared" si="171"/>
        <v>56.97</v>
      </c>
      <c r="Q2189" s="12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3.2" hidden="1" x14ac:dyDescent="0.3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44.06</v>
      </c>
      <c r="P2190">
        <f t="shared" si="171"/>
        <v>44.06</v>
      </c>
      <c r="Q2190" s="12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3.2" hidden="1" x14ac:dyDescent="0.3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68.63</v>
      </c>
      <c r="P2191">
        <f t="shared" si="171"/>
        <v>68.63</v>
      </c>
      <c r="Q2191" s="12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3.2" hidden="1" x14ac:dyDescent="0.3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65.319999999999993</v>
      </c>
      <c r="P2192">
        <f t="shared" si="171"/>
        <v>65.319999999999993</v>
      </c>
      <c r="Q2192" s="12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43.2" hidden="1" x14ac:dyDescent="0.3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35.92</v>
      </c>
      <c r="P2193">
        <f t="shared" si="171"/>
        <v>35.92</v>
      </c>
      <c r="Q2193" s="12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43.2" hidden="1" x14ac:dyDescent="0.3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40.07</v>
      </c>
      <c r="P2194">
        <f t="shared" si="171"/>
        <v>40.07</v>
      </c>
      <c r="Q2194" s="12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57.6" hidden="1" x14ac:dyDescent="0.3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75.650000000000006</v>
      </c>
      <c r="P2195">
        <f t="shared" si="171"/>
        <v>75.650000000000006</v>
      </c>
      <c r="Q2195" s="12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57.6" hidden="1" x14ac:dyDescent="0.3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61.2</v>
      </c>
      <c r="P2196">
        <f t="shared" si="171"/>
        <v>61.2</v>
      </c>
      <c r="Q2196" s="12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28.8" hidden="1" x14ac:dyDescent="0.3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48.13</v>
      </c>
      <c r="P2197">
        <f t="shared" si="171"/>
        <v>48.13</v>
      </c>
      <c r="Q2197" s="12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28.8" hidden="1" x14ac:dyDescent="0.3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68.11</v>
      </c>
      <c r="P2198">
        <f t="shared" si="171"/>
        <v>68.11</v>
      </c>
      <c r="Q2198" s="12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3.2" hidden="1" x14ac:dyDescent="0.3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65.89</v>
      </c>
      <c r="P2199">
        <f t="shared" si="171"/>
        <v>65.89</v>
      </c>
      <c r="Q2199" s="12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3.2" hidden="1" x14ac:dyDescent="0.3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81.650000000000006</v>
      </c>
      <c r="P2200">
        <f t="shared" si="171"/>
        <v>81.650000000000006</v>
      </c>
      <c r="Q2200" s="12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28.8" hidden="1" x14ac:dyDescent="0.3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52.7</v>
      </c>
      <c r="P2201">
        <f t="shared" si="171"/>
        <v>52.7</v>
      </c>
      <c r="Q2201" s="12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3.2" hidden="1" x14ac:dyDescent="0.3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41.23</v>
      </c>
      <c r="P2202">
        <f t="shared" si="171"/>
        <v>41.23</v>
      </c>
      <c r="Q2202" s="12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3.2" hidden="1" x14ac:dyDescent="0.3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15.04</v>
      </c>
      <c r="P2203">
        <f t="shared" si="171"/>
        <v>15.04</v>
      </c>
      <c r="Q2203" s="12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28.8" hidden="1" x14ac:dyDescent="0.3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39.07</v>
      </c>
      <c r="P2204">
        <f t="shared" si="171"/>
        <v>39.07</v>
      </c>
      <c r="Q2204" s="12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3.2" hidden="1" x14ac:dyDescent="0.3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43.82</v>
      </c>
      <c r="P2205">
        <f t="shared" si="171"/>
        <v>43.82</v>
      </c>
      <c r="Q2205" s="12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3.2" hidden="1" x14ac:dyDescent="0.3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27.3</v>
      </c>
      <c r="P2206">
        <f t="shared" si="171"/>
        <v>27.3</v>
      </c>
      <c r="Q2206" s="12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3.2" hidden="1" x14ac:dyDescent="0.3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42.22</v>
      </c>
      <c r="P2207">
        <f t="shared" si="171"/>
        <v>42.22</v>
      </c>
      <c r="Q2207" s="12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3.2" hidden="1" x14ac:dyDescent="0.3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33.24</v>
      </c>
      <c r="P2208">
        <f t="shared" si="171"/>
        <v>33.24</v>
      </c>
      <c r="Q2208" s="12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3.2" hidden="1" x14ac:dyDescent="0.3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285.70999999999998</v>
      </c>
      <c r="P2209">
        <f t="shared" si="171"/>
        <v>285.70999999999998</v>
      </c>
      <c r="Q2209" s="12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3.2" hidden="1" x14ac:dyDescent="0.3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42.33</v>
      </c>
      <c r="P2210">
        <f t="shared" si="171"/>
        <v>42.33</v>
      </c>
      <c r="Q2210" s="12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28.8" hidden="1" x14ac:dyDescent="0.3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50.27</v>
      </c>
      <c r="P2211">
        <f t="shared" si="171"/>
        <v>50.27</v>
      </c>
      <c r="Q2211" s="12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43.2" hidden="1" x14ac:dyDescent="0.3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61.9</v>
      </c>
      <c r="P2212">
        <f t="shared" si="171"/>
        <v>61.9</v>
      </c>
      <c r="Q2212" s="12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43.2" hidden="1" x14ac:dyDescent="0.3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40.75</v>
      </c>
      <c r="P2213">
        <f t="shared" si="171"/>
        <v>40.75</v>
      </c>
      <c r="Q2213" s="12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43.2" hidden="1" x14ac:dyDescent="0.3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55.8</v>
      </c>
      <c r="P2214">
        <f t="shared" si="171"/>
        <v>55.8</v>
      </c>
      <c r="Q2214" s="12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57.6" hidden="1" x14ac:dyDescent="0.3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10</v>
      </c>
      <c r="P2215">
        <f t="shared" si="171"/>
        <v>10</v>
      </c>
      <c r="Q2215" s="12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3.2" hidden="1" x14ac:dyDescent="0.3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73.13</v>
      </c>
      <c r="P2216">
        <f t="shared" si="171"/>
        <v>73.13</v>
      </c>
      <c r="Q2216" s="12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28.8" hidden="1" x14ac:dyDescent="0.3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26.06</v>
      </c>
      <c r="P2217">
        <f t="shared" si="171"/>
        <v>26.06</v>
      </c>
      <c r="Q2217" s="12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3.2" hidden="1" x14ac:dyDescent="0.3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22.64</v>
      </c>
      <c r="P2218">
        <f t="shared" si="171"/>
        <v>22.64</v>
      </c>
      <c r="Q2218" s="12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3.2" hidden="1" x14ac:dyDescent="0.3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47.22</v>
      </c>
      <c r="P2219">
        <f t="shared" si="171"/>
        <v>47.22</v>
      </c>
      <c r="Q2219" s="12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3.2" hidden="1" x14ac:dyDescent="0.3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32.32</v>
      </c>
      <c r="P2220">
        <f t="shared" si="171"/>
        <v>32.32</v>
      </c>
      <c r="Q2220" s="12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3.2" hidden="1" x14ac:dyDescent="0.3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53.42</v>
      </c>
      <c r="P2221">
        <f t="shared" si="171"/>
        <v>53.42</v>
      </c>
      <c r="Q2221" s="12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3.2" hidden="1" x14ac:dyDescent="0.3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51.3</v>
      </c>
      <c r="P2222">
        <f t="shared" si="171"/>
        <v>51.3</v>
      </c>
      <c r="Q2222" s="12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3.2" hidden="1" x14ac:dyDescent="0.3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37.200000000000003</v>
      </c>
      <c r="P2223">
        <f t="shared" si="171"/>
        <v>37.200000000000003</v>
      </c>
      <c r="Q2223" s="12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3.2" hidden="1" x14ac:dyDescent="0.3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27.1</v>
      </c>
      <c r="P2224">
        <f t="shared" si="171"/>
        <v>27.1</v>
      </c>
      <c r="Q2224" s="12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57.6" hidden="1" x14ac:dyDescent="0.3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206.31</v>
      </c>
      <c r="P2225">
        <f t="shared" si="171"/>
        <v>206.31</v>
      </c>
      <c r="Q2225" s="12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3.2" hidden="1" x14ac:dyDescent="0.3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82.15</v>
      </c>
      <c r="P2226">
        <f t="shared" si="171"/>
        <v>82.15</v>
      </c>
      <c r="Q2226" s="12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3.2" hidden="1" x14ac:dyDescent="0.3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164.8</v>
      </c>
      <c r="P2227">
        <f t="shared" si="171"/>
        <v>164.8</v>
      </c>
      <c r="Q2227" s="12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3.2" hidden="1" x14ac:dyDescent="0.3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60.82</v>
      </c>
      <c r="P2228">
        <f t="shared" si="171"/>
        <v>60.82</v>
      </c>
      <c r="Q2228" s="12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3.2" hidden="1" x14ac:dyDescent="0.3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67.97</v>
      </c>
      <c r="P2229">
        <f t="shared" si="171"/>
        <v>67.97</v>
      </c>
      <c r="Q2229" s="12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57.6" hidden="1" x14ac:dyDescent="0.3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81.56</v>
      </c>
      <c r="P2230">
        <f t="shared" si="171"/>
        <v>81.56</v>
      </c>
      <c r="Q2230" s="12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43.2" hidden="1" x14ac:dyDescent="0.3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25.43</v>
      </c>
      <c r="P2231">
        <f t="shared" si="171"/>
        <v>25.43</v>
      </c>
      <c r="Q2231" s="12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3.2" hidden="1" x14ac:dyDescent="0.3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21.5</v>
      </c>
      <c r="P2232">
        <f t="shared" si="171"/>
        <v>21.5</v>
      </c>
      <c r="Q2232" s="12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3.2" hidden="1" x14ac:dyDescent="0.3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27.23</v>
      </c>
      <c r="P2233">
        <f t="shared" si="171"/>
        <v>27.23</v>
      </c>
      <c r="Q2233" s="12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3.2" hidden="1" x14ac:dyDescent="0.3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25.09</v>
      </c>
      <c r="P2234">
        <f t="shared" si="171"/>
        <v>25.09</v>
      </c>
      <c r="Q2234" s="12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3.2" hidden="1" x14ac:dyDescent="0.3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21.23</v>
      </c>
      <c r="P2235">
        <f t="shared" si="171"/>
        <v>21.23</v>
      </c>
      <c r="Q2235" s="12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3.2" hidden="1" x14ac:dyDescent="0.3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41.61</v>
      </c>
      <c r="P2236">
        <f t="shared" si="171"/>
        <v>41.61</v>
      </c>
      <c r="Q2236" s="12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28.8" hidden="1" x14ac:dyDescent="0.3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135.59</v>
      </c>
      <c r="P2237">
        <f t="shared" si="171"/>
        <v>135.59</v>
      </c>
      <c r="Q2237" s="12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3.2" hidden="1" x14ac:dyDescent="0.3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22.12</v>
      </c>
      <c r="P2238">
        <f t="shared" si="171"/>
        <v>22.12</v>
      </c>
      <c r="Q2238" s="12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3.2" hidden="1" x14ac:dyDescent="0.3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64.63</v>
      </c>
      <c r="P2239">
        <f t="shared" si="171"/>
        <v>64.63</v>
      </c>
      <c r="Q2239" s="12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28.8" hidden="1" x14ac:dyDescent="0.3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69.569999999999993</v>
      </c>
      <c r="P2240">
        <f t="shared" si="171"/>
        <v>69.569999999999993</v>
      </c>
      <c r="Q2240" s="12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28.8" hidden="1" x14ac:dyDescent="0.3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75.13</v>
      </c>
      <c r="P2241">
        <f t="shared" si="171"/>
        <v>75.13</v>
      </c>
      <c r="Q2241" s="12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3.2" hidden="1" x14ac:dyDescent="0.3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140.97999999999999</v>
      </c>
      <c r="P2242">
        <f t="shared" si="171"/>
        <v>140.97999999999999</v>
      </c>
      <c r="Q2242" s="12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43.2" hidden="1" x14ac:dyDescent="0.3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IFERROR(ROUND(E2243/L2243,2),0)</f>
        <v>49.47</v>
      </c>
      <c r="P2243">
        <f t="shared" ref="P2243:P2306" si="176">IFERROR(ROUND(E2243/L2243,2),0)</f>
        <v>49.47</v>
      </c>
      <c r="Q2243" s="12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hidden="1" x14ac:dyDescent="0.3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53.87</v>
      </c>
      <c r="P2244">
        <f t="shared" si="176"/>
        <v>53.87</v>
      </c>
      <c r="Q2244" s="12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3.2" hidden="1" x14ac:dyDescent="0.3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4.57</v>
      </c>
      <c r="P2245">
        <f t="shared" si="176"/>
        <v>4.57</v>
      </c>
      <c r="Q2245" s="12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3.2" hidden="1" x14ac:dyDescent="0.3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65</v>
      </c>
      <c r="P2246">
        <f t="shared" si="176"/>
        <v>65</v>
      </c>
      <c r="Q2246" s="12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3.2" hidden="1" x14ac:dyDescent="0.3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53.48</v>
      </c>
      <c r="P2247">
        <f t="shared" si="176"/>
        <v>53.48</v>
      </c>
      <c r="Q2247" s="12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3.2" hidden="1" x14ac:dyDescent="0.3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43.91</v>
      </c>
      <c r="P2248">
        <f t="shared" si="176"/>
        <v>43.91</v>
      </c>
      <c r="Q2248" s="12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28.8" hidden="1" x14ac:dyDescent="0.3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50.85</v>
      </c>
      <c r="P2249">
        <f t="shared" si="176"/>
        <v>50.85</v>
      </c>
      <c r="Q2249" s="12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3.2" hidden="1" x14ac:dyDescent="0.3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58.63</v>
      </c>
      <c r="P2250">
        <f t="shared" si="176"/>
        <v>58.63</v>
      </c>
      <c r="Q2250" s="12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3.2" hidden="1" x14ac:dyDescent="0.3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32.82</v>
      </c>
      <c r="P2251">
        <f t="shared" si="176"/>
        <v>32.82</v>
      </c>
      <c r="Q2251" s="12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3.2" hidden="1" x14ac:dyDescent="0.3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426.93</v>
      </c>
      <c r="P2252">
        <f t="shared" si="176"/>
        <v>426.93</v>
      </c>
      <c r="Q2252" s="12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3.2" hidden="1" x14ac:dyDescent="0.3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23.81</v>
      </c>
      <c r="P2253">
        <f t="shared" si="176"/>
        <v>23.81</v>
      </c>
      <c r="Q2253" s="12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3.2" hidden="1" x14ac:dyDescent="0.3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98.41</v>
      </c>
      <c r="P2254">
        <f t="shared" si="176"/>
        <v>98.41</v>
      </c>
      <c r="Q2254" s="12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43.2" hidden="1" x14ac:dyDescent="0.3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107.32</v>
      </c>
      <c r="P2255">
        <f t="shared" si="176"/>
        <v>107.32</v>
      </c>
      <c r="Q2255" s="12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3.2" hidden="1" x14ac:dyDescent="0.3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11.67</v>
      </c>
      <c r="P2256">
        <f t="shared" si="176"/>
        <v>11.67</v>
      </c>
      <c r="Q2256" s="12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28.8" hidden="1" x14ac:dyDescent="0.3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41.78</v>
      </c>
      <c r="P2257">
        <f t="shared" si="176"/>
        <v>41.78</v>
      </c>
      <c r="Q2257" s="12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3.2" hidden="1" x14ac:dyDescent="0.3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21.38</v>
      </c>
      <c r="P2258">
        <f t="shared" si="176"/>
        <v>21.38</v>
      </c>
      <c r="Q2258" s="12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57.6" hidden="1" x14ac:dyDescent="0.3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94.1</v>
      </c>
      <c r="P2259">
        <f t="shared" si="176"/>
        <v>94.1</v>
      </c>
      <c r="Q2259" s="12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28.8" hidden="1" x14ac:dyDescent="0.3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15.72</v>
      </c>
      <c r="P2260">
        <f t="shared" si="176"/>
        <v>15.72</v>
      </c>
      <c r="Q2260" s="12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3.2" hidden="1" x14ac:dyDescent="0.3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90.64</v>
      </c>
      <c r="P2261">
        <f t="shared" si="176"/>
        <v>90.64</v>
      </c>
      <c r="Q2261" s="12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3.2" hidden="1" x14ac:dyDescent="0.3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97.3</v>
      </c>
      <c r="P2262">
        <f t="shared" si="176"/>
        <v>97.3</v>
      </c>
      <c r="Q2262" s="12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3.2" hidden="1" x14ac:dyDescent="0.3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37.119999999999997</v>
      </c>
      <c r="P2263">
        <f t="shared" si="176"/>
        <v>37.119999999999997</v>
      </c>
      <c r="Q2263" s="12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3.2" hidden="1" x14ac:dyDescent="0.3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28.1</v>
      </c>
      <c r="P2264">
        <f t="shared" si="176"/>
        <v>28.1</v>
      </c>
      <c r="Q2264" s="12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3.2" hidden="1" x14ac:dyDescent="0.3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144.43</v>
      </c>
      <c r="P2265">
        <f t="shared" si="176"/>
        <v>144.43</v>
      </c>
      <c r="Q2265" s="12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57.6" hidden="1" x14ac:dyDescent="0.3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24.27</v>
      </c>
      <c r="P2266">
        <f t="shared" si="176"/>
        <v>24.27</v>
      </c>
      <c r="Q2266" s="12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3.2" hidden="1" x14ac:dyDescent="0.3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35.119999999999997</v>
      </c>
      <c r="P2267">
        <f t="shared" si="176"/>
        <v>35.119999999999997</v>
      </c>
      <c r="Q2267" s="12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3.2" hidden="1" x14ac:dyDescent="0.3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24.76</v>
      </c>
      <c r="P2268">
        <f t="shared" si="176"/>
        <v>24.76</v>
      </c>
      <c r="Q2268" s="12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43.2" hidden="1" x14ac:dyDescent="0.3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188.38</v>
      </c>
      <c r="P2269">
        <f t="shared" si="176"/>
        <v>188.38</v>
      </c>
      <c r="Q2269" s="12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3.2" hidden="1" x14ac:dyDescent="0.3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148.08000000000001</v>
      </c>
      <c r="P2270">
        <f t="shared" si="176"/>
        <v>148.08000000000001</v>
      </c>
      <c r="Q2270" s="12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3.2" hidden="1" x14ac:dyDescent="0.3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49.93</v>
      </c>
      <c r="P2271">
        <f t="shared" si="176"/>
        <v>49.93</v>
      </c>
      <c r="Q2271" s="12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3.2" hidden="1" x14ac:dyDescent="0.3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107.82</v>
      </c>
      <c r="P2272">
        <f t="shared" si="176"/>
        <v>107.82</v>
      </c>
      <c r="Q2272" s="12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3.2" hidden="1" x14ac:dyDescent="0.3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42.63</v>
      </c>
      <c r="P2273">
        <f t="shared" si="176"/>
        <v>42.63</v>
      </c>
      <c r="Q2273" s="12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3.2" hidden="1" x14ac:dyDescent="0.3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14.37</v>
      </c>
      <c r="P2274">
        <f t="shared" si="176"/>
        <v>14.37</v>
      </c>
      <c r="Q2274" s="12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3.2" hidden="1" x14ac:dyDescent="0.3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37.479999999999997</v>
      </c>
      <c r="P2275">
        <f t="shared" si="176"/>
        <v>37.479999999999997</v>
      </c>
      <c r="Q2275" s="12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57.6" hidden="1" x14ac:dyDescent="0.3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30.2</v>
      </c>
      <c r="P2276">
        <f t="shared" si="176"/>
        <v>30.2</v>
      </c>
      <c r="Q2276" s="12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3.2" hidden="1" x14ac:dyDescent="0.3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33.549999999999997</v>
      </c>
      <c r="P2277">
        <f t="shared" si="176"/>
        <v>33.549999999999997</v>
      </c>
      <c r="Q2277" s="12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57.6" hidden="1" x14ac:dyDescent="0.3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64.75</v>
      </c>
      <c r="P2278">
        <f t="shared" si="176"/>
        <v>64.75</v>
      </c>
      <c r="Q2278" s="12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3.2" hidden="1" x14ac:dyDescent="0.3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57.93</v>
      </c>
      <c r="P2279">
        <f t="shared" si="176"/>
        <v>57.93</v>
      </c>
      <c r="Q2279" s="12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28.8" hidden="1" x14ac:dyDescent="0.3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53.08</v>
      </c>
      <c r="P2280">
        <f t="shared" si="176"/>
        <v>53.08</v>
      </c>
      <c r="Q2280" s="12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43.2" hidden="1" x14ac:dyDescent="0.3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48.06</v>
      </c>
      <c r="P2281">
        <f t="shared" si="176"/>
        <v>48.06</v>
      </c>
      <c r="Q2281" s="12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57.6" hidden="1" x14ac:dyDescent="0.3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82.4</v>
      </c>
      <c r="P2282">
        <f t="shared" si="176"/>
        <v>82.4</v>
      </c>
      <c r="Q2282" s="12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3.2" hidden="1" x14ac:dyDescent="0.3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50.45</v>
      </c>
      <c r="P2283">
        <f t="shared" si="176"/>
        <v>50.45</v>
      </c>
      <c r="Q2283" s="12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28.8" hidden="1" x14ac:dyDescent="0.3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115.83</v>
      </c>
      <c r="P2284">
        <f t="shared" si="176"/>
        <v>115.83</v>
      </c>
      <c r="Q2284" s="12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3.2" hidden="1" x14ac:dyDescent="0.3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63.03</v>
      </c>
      <c r="P2285">
        <f t="shared" si="176"/>
        <v>63.03</v>
      </c>
      <c r="Q2285" s="12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28.8" hidden="1" x14ac:dyDescent="0.3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108.02</v>
      </c>
      <c r="P2286">
        <f t="shared" si="176"/>
        <v>108.02</v>
      </c>
      <c r="Q2286" s="12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3.2" hidden="1" x14ac:dyDescent="0.3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46.09</v>
      </c>
      <c r="P2287">
        <f t="shared" si="176"/>
        <v>46.09</v>
      </c>
      <c r="Q2287" s="12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3.2" hidden="1" x14ac:dyDescent="0.3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107.21</v>
      </c>
      <c r="P2288">
        <f t="shared" si="176"/>
        <v>107.21</v>
      </c>
      <c r="Q2288" s="12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3.2" hidden="1" x14ac:dyDescent="0.3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50.93</v>
      </c>
      <c r="P2289">
        <f t="shared" si="176"/>
        <v>50.93</v>
      </c>
      <c r="Q2289" s="12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3.2" hidden="1" x14ac:dyDescent="0.3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40.04</v>
      </c>
      <c r="P2290">
        <f t="shared" si="176"/>
        <v>40.04</v>
      </c>
      <c r="Q2290" s="12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3.2" hidden="1" x14ac:dyDescent="0.3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64.44</v>
      </c>
      <c r="P2291">
        <f t="shared" si="176"/>
        <v>64.44</v>
      </c>
      <c r="Q2291" s="12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3.2" hidden="1" x14ac:dyDescent="0.3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53.83</v>
      </c>
      <c r="P2292">
        <f t="shared" si="176"/>
        <v>53.83</v>
      </c>
      <c r="Q2292" s="12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3.2" hidden="1" x14ac:dyDescent="0.3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100.47</v>
      </c>
      <c r="P2293">
        <f t="shared" si="176"/>
        <v>100.47</v>
      </c>
      <c r="Q2293" s="12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3.2" hidden="1" x14ac:dyDescent="0.3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46.63</v>
      </c>
      <c r="P2294">
        <f t="shared" si="176"/>
        <v>46.63</v>
      </c>
      <c r="Q2294" s="12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28.8" hidden="1" x14ac:dyDescent="0.3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34.07</v>
      </c>
      <c r="P2295">
        <f t="shared" si="176"/>
        <v>34.07</v>
      </c>
      <c r="Q2295" s="12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43.2" hidden="1" x14ac:dyDescent="0.3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65.209999999999994</v>
      </c>
      <c r="P2296">
        <f t="shared" si="176"/>
        <v>65.209999999999994</v>
      </c>
      <c r="Q2296" s="12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57.6" hidden="1" x14ac:dyDescent="0.3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44.21</v>
      </c>
      <c r="P2297">
        <f t="shared" si="176"/>
        <v>44.21</v>
      </c>
      <c r="Q2297" s="12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3.2" hidden="1" x14ac:dyDescent="0.3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71.97</v>
      </c>
      <c r="P2298">
        <f t="shared" si="176"/>
        <v>71.97</v>
      </c>
      <c r="Q2298" s="12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28.8" hidden="1" x14ac:dyDescent="0.3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52.95</v>
      </c>
      <c r="P2299">
        <f t="shared" si="176"/>
        <v>52.95</v>
      </c>
      <c r="Q2299" s="12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3.2" hidden="1" x14ac:dyDescent="0.3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109.45</v>
      </c>
      <c r="P2300">
        <f t="shared" si="176"/>
        <v>109.45</v>
      </c>
      <c r="Q2300" s="12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3.2" hidden="1" x14ac:dyDescent="0.3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75.040000000000006</v>
      </c>
      <c r="P2301">
        <f t="shared" si="176"/>
        <v>75.040000000000006</v>
      </c>
      <c r="Q2301" s="12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3.2" hidden="1" x14ac:dyDescent="0.3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115.71</v>
      </c>
      <c r="P2302">
        <f t="shared" si="176"/>
        <v>115.71</v>
      </c>
      <c r="Q2302" s="12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28.8" hidden="1" x14ac:dyDescent="0.3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31.66</v>
      </c>
      <c r="P2303">
        <f t="shared" si="176"/>
        <v>31.66</v>
      </c>
      <c r="Q2303" s="12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3.2" hidden="1" x14ac:dyDescent="0.3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46.18</v>
      </c>
      <c r="P2304">
        <f t="shared" si="176"/>
        <v>46.18</v>
      </c>
      <c r="Q2304" s="12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57.6" hidden="1" x14ac:dyDescent="0.3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68.48</v>
      </c>
      <c r="P2305">
        <f t="shared" si="176"/>
        <v>68.48</v>
      </c>
      <c r="Q2305" s="12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3.2" hidden="1" x14ac:dyDescent="0.3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53.47</v>
      </c>
      <c r="P2306">
        <f t="shared" si="176"/>
        <v>53.47</v>
      </c>
      <c r="Q2306" s="12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43.2" hidden="1" x14ac:dyDescent="0.3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IFERROR(ROUND(E2307/L2307,2),0)</f>
        <v>109.11</v>
      </c>
      <c r="P2307">
        <f t="shared" ref="P2307:P2370" si="181">IFERROR(ROUND(E2307/L2307,2),0)</f>
        <v>109.11</v>
      </c>
      <c r="Q2307" s="12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hidden="1" x14ac:dyDescent="0.3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51.19</v>
      </c>
      <c r="P2308">
        <f t="shared" si="181"/>
        <v>51.19</v>
      </c>
      <c r="Q2308" s="12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3.2" hidden="1" x14ac:dyDescent="0.3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27.94</v>
      </c>
      <c r="P2309">
        <f t="shared" si="181"/>
        <v>27.94</v>
      </c>
      <c r="Q2309" s="12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3.2" hidden="1" x14ac:dyDescent="0.3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82.5</v>
      </c>
      <c r="P2310">
        <f t="shared" si="181"/>
        <v>82.5</v>
      </c>
      <c r="Q2310" s="12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3.2" hidden="1" x14ac:dyDescent="0.3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59.82</v>
      </c>
      <c r="P2311">
        <f t="shared" si="181"/>
        <v>59.82</v>
      </c>
      <c r="Q2311" s="12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57.6" hidden="1" x14ac:dyDescent="0.3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64.819999999999993</v>
      </c>
      <c r="P2312">
        <f t="shared" si="181"/>
        <v>64.819999999999993</v>
      </c>
      <c r="Q2312" s="12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3.2" hidden="1" x14ac:dyDescent="0.3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90.1</v>
      </c>
      <c r="P2313">
        <f t="shared" si="181"/>
        <v>90.1</v>
      </c>
      <c r="Q2313" s="12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3.2" hidden="1" x14ac:dyDescent="0.3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40.96</v>
      </c>
      <c r="P2314">
        <f t="shared" si="181"/>
        <v>40.96</v>
      </c>
      <c r="Q2314" s="12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28.8" hidden="1" x14ac:dyDescent="0.3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56</v>
      </c>
      <c r="P2315">
        <f t="shared" si="181"/>
        <v>56</v>
      </c>
      <c r="Q2315" s="12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3.2" hidden="1" x14ac:dyDescent="0.3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37.67</v>
      </c>
      <c r="P2316">
        <f t="shared" si="181"/>
        <v>37.67</v>
      </c>
      <c r="Q2316" s="12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3.2" hidden="1" x14ac:dyDescent="0.3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40.08</v>
      </c>
      <c r="P2317">
        <f t="shared" si="181"/>
        <v>40.08</v>
      </c>
      <c r="Q2317" s="12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57.6" hidden="1" x14ac:dyDescent="0.3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78.03</v>
      </c>
      <c r="P2318">
        <f t="shared" si="181"/>
        <v>78.03</v>
      </c>
      <c r="Q2318" s="12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3.2" hidden="1" x14ac:dyDescent="0.3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18.91</v>
      </c>
      <c r="P2319">
        <f t="shared" si="181"/>
        <v>18.91</v>
      </c>
      <c r="Q2319" s="12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57.6" hidden="1" x14ac:dyDescent="0.3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37.130000000000003</v>
      </c>
      <c r="P2320">
        <f t="shared" si="181"/>
        <v>37.130000000000003</v>
      </c>
      <c r="Q2320" s="12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3.2" hidden="1" x14ac:dyDescent="0.3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41.96</v>
      </c>
      <c r="P2321">
        <f t="shared" si="181"/>
        <v>41.96</v>
      </c>
      <c r="Q2321" s="12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57.6" hidden="1" x14ac:dyDescent="0.3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61.04</v>
      </c>
      <c r="P2322">
        <f t="shared" si="181"/>
        <v>61.04</v>
      </c>
      <c r="Q2322" s="12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3.2" hidden="1" x14ac:dyDescent="0.3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64.53</v>
      </c>
      <c r="P2323">
        <f t="shared" si="181"/>
        <v>64.53</v>
      </c>
      <c r="Q2323" s="12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3.2" hidden="1" x14ac:dyDescent="0.3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21.25</v>
      </c>
      <c r="P2324">
        <f t="shared" si="181"/>
        <v>21.25</v>
      </c>
      <c r="Q2324" s="12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3.2" hidden="1" x14ac:dyDescent="0.3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30</v>
      </c>
      <c r="P2325">
        <f t="shared" si="181"/>
        <v>30</v>
      </c>
      <c r="Q2325" s="12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3.2" hidden="1" x14ac:dyDescent="0.3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25.49</v>
      </c>
      <c r="P2326">
        <f t="shared" si="181"/>
        <v>25.49</v>
      </c>
      <c r="Q2326" s="12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3.2" hidden="1" x14ac:dyDescent="0.3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11.43</v>
      </c>
      <c r="P2327">
        <f t="shared" si="181"/>
        <v>11.43</v>
      </c>
      <c r="Q2327" s="12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3.2" hidden="1" x14ac:dyDescent="0.3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108</v>
      </c>
      <c r="P2328">
        <f t="shared" si="181"/>
        <v>108</v>
      </c>
      <c r="Q2328" s="12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28.8" hidden="1" x14ac:dyDescent="0.3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54.88</v>
      </c>
      <c r="P2329">
        <f t="shared" si="181"/>
        <v>54.88</v>
      </c>
      <c r="Q2329" s="12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57.6" hidden="1" x14ac:dyDescent="0.3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47.38</v>
      </c>
      <c r="P2330">
        <f t="shared" si="181"/>
        <v>47.38</v>
      </c>
      <c r="Q2330" s="12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3.2" hidden="1" x14ac:dyDescent="0.3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211.84</v>
      </c>
      <c r="P2331">
        <f t="shared" si="181"/>
        <v>211.84</v>
      </c>
      <c r="Q2331" s="12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43.2" hidden="1" x14ac:dyDescent="0.3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219.93</v>
      </c>
      <c r="P2332">
        <f t="shared" si="181"/>
        <v>219.93</v>
      </c>
      <c r="Q2332" s="12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3.2" hidden="1" x14ac:dyDescent="0.3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40.799999999999997</v>
      </c>
      <c r="P2333">
        <f t="shared" si="181"/>
        <v>40.799999999999997</v>
      </c>
      <c r="Q2333" s="12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3.2" hidden="1" x14ac:dyDescent="0.3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75.5</v>
      </c>
      <c r="P2334">
        <f t="shared" si="181"/>
        <v>75.5</v>
      </c>
      <c r="Q2334" s="12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3.2" hidden="1" x14ac:dyDescent="0.3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13.54</v>
      </c>
      <c r="P2335">
        <f t="shared" si="181"/>
        <v>13.54</v>
      </c>
      <c r="Q2335" s="12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3.2" hidden="1" x14ac:dyDescent="0.3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60.87</v>
      </c>
      <c r="P2336">
        <f t="shared" si="181"/>
        <v>60.87</v>
      </c>
      <c r="Q2336" s="12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3.2" hidden="1" x14ac:dyDescent="0.3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115.69</v>
      </c>
      <c r="P2337">
        <f t="shared" si="181"/>
        <v>115.69</v>
      </c>
      <c r="Q2337" s="12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3.2" hidden="1" x14ac:dyDescent="0.3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48.1</v>
      </c>
      <c r="P2338">
        <f t="shared" si="181"/>
        <v>48.1</v>
      </c>
      <c r="Q2338" s="12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28.8" hidden="1" x14ac:dyDescent="0.3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74.180000000000007</v>
      </c>
      <c r="P2339">
        <f t="shared" si="181"/>
        <v>74.180000000000007</v>
      </c>
      <c r="Q2339" s="12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3.2" hidden="1" x14ac:dyDescent="0.3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123.35</v>
      </c>
      <c r="P2340">
        <f t="shared" si="181"/>
        <v>123.35</v>
      </c>
      <c r="Q2340" s="12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3.2" hidden="1" x14ac:dyDescent="0.3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66.62</v>
      </c>
      <c r="P2341">
        <f t="shared" si="181"/>
        <v>66.62</v>
      </c>
      <c r="Q2341" s="12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3.2" hidden="1" x14ac:dyDescent="0.3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104.99</v>
      </c>
      <c r="P2342">
        <f t="shared" si="181"/>
        <v>104.99</v>
      </c>
      <c r="Q2342" s="12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3.2" hidden="1" x14ac:dyDescent="0.3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3.2" hidden="1" x14ac:dyDescent="0.3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43.2" hidden="1" x14ac:dyDescent="0.3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300</v>
      </c>
      <c r="P2345">
        <f t="shared" si="181"/>
        <v>300</v>
      </c>
      <c r="Q2345" s="12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43.2" hidden="1" x14ac:dyDescent="0.3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1</v>
      </c>
      <c r="P2346">
        <f t="shared" si="181"/>
        <v>1</v>
      </c>
      <c r="Q2346" s="12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3.2" hidden="1" x14ac:dyDescent="0.3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3.2" hidden="1" x14ac:dyDescent="0.3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13</v>
      </c>
      <c r="P2348">
        <f t="shared" si="181"/>
        <v>13</v>
      </c>
      <c r="Q2348" s="12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3.2" hidden="1" x14ac:dyDescent="0.3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15</v>
      </c>
      <c r="P2349">
        <f t="shared" si="181"/>
        <v>15</v>
      </c>
      <c r="Q2349" s="12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3.2" hidden="1" x14ac:dyDescent="0.3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54</v>
      </c>
      <c r="P2350">
        <f t="shared" si="181"/>
        <v>54</v>
      </c>
      <c r="Q2350" s="12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3.2" hidden="1" x14ac:dyDescent="0.3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3.2" hidden="1" x14ac:dyDescent="0.3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28.8" hidden="1" x14ac:dyDescent="0.3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15.43</v>
      </c>
      <c r="P2353">
        <f t="shared" si="181"/>
        <v>15.43</v>
      </c>
      <c r="Q2353" s="12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3.2" hidden="1" x14ac:dyDescent="0.3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3.2" hidden="1" x14ac:dyDescent="0.3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3.2" hidden="1" x14ac:dyDescent="0.3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25</v>
      </c>
      <c r="P2356">
        <f t="shared" si="181"/>
        <v>25</v>
      </c>
      <c r="Q2356" s="12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3.2" hidden="1" x14ac:dyDescent="0.3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27.5</v>
      </c>
      <c r="P2357">
        <f t="shared" si="181"/>
        <v>27.5</v>
      </c>
      <c r="Q2357" s="12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28.8" hidden="1" x14ac:dyDescent="0.3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3.2" hidden="1" x14ac:dyDescent="0.3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3.2" hidden="1" x14ac:dyDescent="0.3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3.2" hidden="1" x14ac:dyDescent="0.3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367</v>
      </c>
      <c r="P2361">
        <f t="shared" si="181"/>
        <v>367</v>
      </c>
      <c r="Q2361" s="12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3.2" hidden="1" x14ac:dyDescent="0.3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2</v>
      </c>
      <c r="P2362">
        <f t="shared" si="181"/>
        <v>2</v>
      </c>
      <c r="Q2362" s="12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43.2" hidden="1" x14ac:dyDescent="0.3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3.2" hidden="1" x14ac:dyDescent="0.3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60</v>
      </c>
      <c r="P2364">
        <f t="shared" si="181"/>
        <v>60</v>
      </c>
      <c r="Q2364" s="12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3.2" hidden="1" x14ac:dyDescent="0.3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28.8" hidden="1" x14ac:dyDescent="0.3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3.2" hidden="1" x14ac:dyDescent="0.3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3.2" hidden="1" x14ac:dyDescent="0.3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97.41</v>
      </c>
      <c r="P2368">
        <f t="shared" si="181"/>
        <v>97.41</v>
      </c>
      <c r="Q2368" s="12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3.2" hidden="1" x14ac:dyDescent="0.3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47.86</v>
      </c>
      <c r="P2369">
        <f t="shared" si="181"/>
        <v>47.86</v>
      </c>
      <c r="Q2369" s="12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3.2" hidden="1" x14ac:dyDescent="0.3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50</v>
      </c>
      <c r="P2370">
        <f t="shared" si="181"/>
        <v>50</v>
      </c>
      <c r="Q2370" s="12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43.2" hidden="1" x14ac:dyDescent="0.3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IFERROR(ROUND(E2371/L2371,2),0)</f>
        <v>0</v>
      </c>
      <c r="P2371">
        <f t="shared" ref="P2371:P2434" si="186">IFERROR(ROUND(E2371/L2371,2),0)</f>
        <v>0</v>
      </c>
      <c r="Q2371" s="12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hidden="1" x14ac:dyDescent="0.3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20.5</v>
      </c>
      <c r="P2372">
        <f t="shared" si="186"/>
        <v>20.5</v>
      </c>
      <c r="Q2372" s="12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3.2" hidden="1" x14ac:dyDescent="0.3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3.2" hidden="1" x14ac:dyDescent="0.3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30</v>
      </c>
      <c r="P2374">
        <f t="shared" si="186"/>
        <v>30</v>
      </c>
      <c r="Q2374" s="12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28.8" hidden="1" x14ac:dyDescent="0.3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50</v>
      </c>
      <c r="P2375">
        <f t="shared" si="186"/>
        <v>50</v>
      </c>
      <c r="Q2375" s="12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43.2" hidden="1" x14ac:dyDescent="0.3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10</v>
      </c>
      <c r="P2376">
        <f t="shared" si="186"/>
        <v>10</v>
      </c>
      <c r="Q2376" s="12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3.2" hidden="1" x14ac:dyDescent="0.3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3.2" hidden="1" x14ac:dyDescent="0.3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81.58</v>
      </c>
      <c r="P2378">
        <f t="shared" si="186"/>
        <v>81.58</v>
      </c>
      <c r="Q2378" s="12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3.2" hidden="1" x14ac:dyDescent="0.3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3.2" hidden="1" x14ac:dyDescent="0.3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28.8" hidden="1" x14ac:dyDescent="0.3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3.2" hidden="1" x14ac:dyDescent="0.3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18.329999999999998</v>
      </c>
      <c r="P2382">
        <f t="shared" si="186"/>
        <v>18.329999999999998</v>
      </c>
      <c r="Q2382" s="12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3.2" hidden="1" x14ac:dyDescent="0.3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224.43</v>
      </c>
      <c r="P2383">
        <f t="shared" si="186"/>
        <v>224.43</v>
      </c>
      <c r="Q2383" s="12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57.6" hidden="1" x14ac:dyDescent="0.3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37.5</v>
      </c>
      <c r="P2384">
        <f t="shared" si="186"/>
        <v>37.5</v>
      </c>
      <c r="Q2384" s="12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3.2" hidden="1" x14ac:dyDescent="0.3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145</v>
      </c>
      <c r="P2385">
        <f t="shared" si="186"/>
        <v>145</v>
      </c>
      <c r="Q2385" s="12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57.6" hidden="1" x14ac:dyDescent="0.3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3.2" hidden="1" x14ac:dyDescent="0.3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112.57</v>
      </c>
      <c r="P2387">
        <f t="shared" si="186"/>
        <v>112.57</v>
      </c>
      <c r="Q2387" s="12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3.2" hidden="1" x14ac:dyDescent="0.3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43.2" hidden="1" x14ac:dyDescent="0.3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342</v>
      </c>
      <c r="P2389">
        <f t="shared" si="186"/>
        <v>342</v>
      </c>
      <c r="Q2389" s="12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3.2" hidden="1" x14ac:dyDescent="0.3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57.88</v>
      </c>
      <c r="P2390">
        <f t="shared" si="186"/>
        <v>57.88</v>
      </c>
      <c r="Q2390" s="12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57.6" hidden="1" x14ac:dyDescent="0.3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30</v>
      </c>
      <c r="P2391">
        <f t="shared" si="186"/>
        <v>30</v>
      </c>
      <c r="Q2391" s="12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3.2" hidden="1" x14ac:dyDescent="0.3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28.8" hidden="1" x14ac:dyDescent="0.3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25</v>
      </c>
      <c r="P2393">
        <f t="shared" si="186"/>
        <v>25</v>
      </c>
      <c r="Q2393" s="12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43.2" hidden="1" x14ac:dyDescent="0.3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3.2" hidden="1" x14ac:dyDescent="0.3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50</v>
      </c>
      <c r="P2395">
        <f t="shared" si="186"/>
        <v>50</v>
      </c>
      <c r="Q2395" s="12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3.2" hidden="1" x14ac:dyDescent="0.3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1.5</v>
      </c>
      <c r="P2396">
        <f t="shared" si="186"/>
        <v>1.5</v>
      </c>
      <c r="Q2396" s="12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3.2" hidden="1" x14ac:dyDescent="0.3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3.2" hidden="1" x14ac:dyDescent="0.3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10</v>
      </c>
      <c r="P2398">
        <f t="shared" si="186"/>
        <v>10</v>
      </c>
      <c r="Q2398" s="12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3.2" hidden="1" x14ac:dyDescent="0.3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3.2" hidden="1" x14ac:dyDescent="0.3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3.2" hidden="1" x14ac:dyDescent="0.3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3.2" hidden="1" x14ac:dyDescent="0.3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3.2" hidden="1" x14ac:dyDescent="0.3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22.33</v>
      </c>
      <c r="P2403">
        <f t="shared" si="186"/>
        <v>22.33</v>
      </c>
      <c r="Q2403" s="12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idden="1" x14ac:dyDescent="0.3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52</v>
      </c>
      <c r="P2404">
        <f t="shared" si="186"/>
        <v>52</v>
      </c>
      <c r="Q2404" s="12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3.2" hidden="1" x14ac:dyDescent="0.3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16.829999999999998</v>
      </c>
      <c r="P2405">
        <f t="shared" si="186"/>
        <v>16.829999999999998</v>
      </c>
      <c r="Q2405" s="12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3.2" hidden="1" x14ac:dyDescent="0.3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3.2" hidden="1" x14ac:dyDescent="0.3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56.3</v>
      </c>
      <c r="P2407">
        <f t="shared" si="186"/>
        <v>56.3</v>
      </c>
      <c r="Q2407" s="12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3.2" hidden="1" x14ac:dyDescent="0.3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84.06</v>
      </c>
      <c r="P2408">
        <f t="shared" si="186"/>
        <v>84.06</v>
      </c>
      <c r="Q2408" s="12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57.6" hidden="1" x14ac:dyDescent="0.3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168.39</v>
      </c>
      <c r="P2409">
        <f t="shared" si="186"/>
        <v>168.39</v>
      </c>
      <c r="Q2409" s="12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3.2" hidden="1" x14ac:dyDescent="0.3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15</v>
      </c>
      <c r="P2410">
        <f t="shared" si="186"/>
        <v>15</v>
      </c>
      <c r="Q2410" s="12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3.2" hidden="1" x14ac:dyDescent="0.3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76.67</v>
      </c>
      <c r="P2411">
        <f t="shared" si="186"/>
        <v>76.67</v>
      </c>
      <c r="Q2411" s="12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57.6" hidden="1" x14ac:dyDescent="0.3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57.6" hidden="1" x14ac:dyDescent="0.3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50.33</v>
      </c>
      <c r="P2413">
        <f t="shared" si="186"/>
        <v>50.33</v>
      </c>
      <c r="Q2413" s="12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57.6" hidden="1" x14ac:dyDescent="0.3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3.2" hidden="1" x14ac:dyDescent="0.3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8.33</v>
      </c>
      <c r="P2415">
        <f t="shared" si="186"/>
        <v>8.33</v>
      </c>
      <c r="Q2415" s="12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3.2" hidden="1" x14ac:dyDescent="0.3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35.380000000000003</v>
      </c>
      <c r="P2416">
        <f t="shared" si="186"/>
        <v>35.380000000000003</v>
      </c>
      <c r="Q2416" s="12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3.2" hidden="1" x14ac:dyDescent="0.3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55.83</v>
      </c>
      <c r="P2417">
        <f t="shared" si="186"/>
        <v>55.83</v>
      </c>
      <c r="Q2417" s="12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3.2" hidden="1" x14ac:dyDescent="0.3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5</v>
      </c>
      <c r="P2418">
        <f t="shared" si="186"/>
        <v>5</v>
      </c>
      <c r="Q2418" s="12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3.2" hidden="1" x14ac:dyDescent="0.3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idden="1" x14ac:dyDescent="0.3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1</v>
      </c>
      <c r="P2420">
        <f t="shared" si="186"/>
        <v>1</v>
      </c>
      <c r="Q2420" s="12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43.2" hidden="1" x14ac:dyDescent="0.3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3.2" hidden="1" x14ac:dyDescent="0.3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69.47</v>
      </c>
      <c r="P2422">
        <f t="shared" si="186"/>
        <v>69.47</v>
      </c>
      <c r="Q2422" s="12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28.8" hidden="1" x14ac:dyDescent="0.3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1</v>
      </c>
      <c r="P2423">
        <f t="shared" si="186"/>
        <v>1</v>
      </c>
      <c r="Q2423" s="12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28.8" hidden="1" x14ac:dyDescent="0.3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1</v>
      </c>
      <c r="P2424">
        <f t="shared" si="186"/>
        <v>1</v>
      </c>
      <c r="Q2424" s="12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3.2" hidden="1" x14ac:dyDescent="0.3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8</v>
      </c>
      <c r="P2425">
        <f t="shared" si="186"/>
        <v>8</v>
      </c>
      <c r="Q2425" s="12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28.8" hidden="1" x14ac:dyDescent="0.3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34.44</v>
      </c>
      <c r="P2426">
        <f t="shared" si="186"/>
        <v>34.44</v>
      </c>
      <c r="Q2426" s="12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57.6" hidden="1" x14ac:dyDescent="0.3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1</v>
      </c>
      <c r="P2427">
        <f t="shared" si="186"/>
        <v>1</v>
      </c>
      <c r="Q2427" s="12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3.2" hidden="1" x14ac:dyDescent="0.3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28.8" hidden="1" x14ac:dyDescent="0.3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1</v>
      </c>
      <c r="P2429">
        <f t="shared" si="186"/>
        <v>1</v>
      </c>
      <c r="Q2429" s="12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28.8" hidden="1" x14ac:dyDescent="0.3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1</v>
      </c>
      <c r="P2430">
        <f t="shared" si="186"/>
        <v>1</v>
      </c>
      <c r="Q2430" s="12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3.2" hidden="1" x14ac:dyDescent="0.3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501.25</v>
      </c>
      <c r="P2431">
        <f t="shared" si="186"/>
        <v>501.25</v>
      </c>
      <c r="Q2431" s="12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57.6" hidden="1" x14ac:dyDescent="0.3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10.5</v>
      </c>
      <c r="P2432">
        <f t="shared" si="186"/>
        <v>10.5</v>
      </c>
      <c r="Q2432" s="12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28.8" hidden="1" x14ac:dyDescent="0.3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1</v>
      </c>
      <c r="P2433">
        <f t="shared" si="186"/>
        <v>1</v>
      </c>
      <c r="Q2433" s="12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3.2" hidden="1" x14ac:dyDescent="0.3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1</v>
      </c>
      <c r="P2434">
        <f t="shared" si="186"/>
        <v>1</v>
      </c>
      <c r="Q2434" s="12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43.2" hidden="1" x14ac:dyDescent="0.3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IFERROR(ROUND(E2435/L2435,2),0)</f>
        <v>0</v>
      </c>
      <c r="P2435">
        <f t="shared" ref="P2435:P2498" si="191">IFERROR(ROUND(E2435/L2435,2),0)</f>
        <v>0</v>
      </c>
      <c r="Q2435" s="12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hidden="1" x14ac:dyDescent="0.3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13</v>
      </c>
      <c r="P2436">
        <f t="shared" si="191"/>
        <v>13</v>
      </c>
      <c r="Q2436" s="12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3.2" hidden="1" x14ac:dyDescent="0.3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306</v>
      </c>
      <c r="P2437">
        <f t="shared" si="191"/>
        <v>306</v>
      </c>
      <c r="Q2437" s="12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43.2" hidden="1" x14ac:dyDescent="0.3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22.5</v>
      </c>
      <c r="P2438">
        <f t="shared" si="191"/>
        <v>22.5</v>
      </c>
      <c r="Q2438" s="12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3.2" hidden="1" x14ac:dyDescent="0.3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3.2" hidden="1" x14ac:dyDescent="0.3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50</v>
      </c>
      <c r="P2440">
        <f t="shared" si="191"/>
        <v>50</v>
      </c>
      <c r="Q2440" s="12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57.6" hidden="1" x14ac:dyDescent="0.3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28.8" hidden="1" x14ac:dyDescent="0.3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5</v>
      </c>
      <c r="P2442">
        <f t="shared" si="191"/>
        <v>5</v>
      </c>
      <c r="Q2442" s="12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28.8" hidden="1" x14ac:dyDescent="0.3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74.23</v>
      </c>
      <c r="P2443">
        <f t="shared" si="191"/>
        <v>74.23</v>
      </c>
      <c r="Q2443" s="12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28.8" hidden="1" x14ac:dyDescent="0.3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81.25</v>
      </c>
      <c r="P2444">
        <f t="shared" si="191"/>
        <v>81.25</v>
      </c>
      <c r="Q2444" s="12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43.2" hidden="1" x14ac:dyDescent="0.3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130.22999999999999</v>
      </c>
      <c r="P2445">
        <f t="shared" si="191"/>
        <v>130.22999999999999</v>
      </c>
      <c r="Q2445" s="12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3.2" hidden="1" x14ac:dyDescent="0.3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53.41</v>
      </c>
      <c r="P2446">
        <f t="shared" si="191"/>
        <v>53.41</v>
      </c>
      <c r="Q2446" s="12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57.6" hidden="1" x14ac:dyDescent="0.3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75.13</v>
      </c>
      <c r="P2447">
        <f t="shared" si="191"/>
        <v>75.13</v>
      </c>
      <c r="Q2447" s="12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57.6" hidden="1" x14ac:dyDescent="0.3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75.67</v>
      </c>
      <c r="P2448">
        <f t="shared" si="191"/>
        <v>75.67</v>
      </c>
      <c r="Q2448" s="12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57.6" hidden="1" x14ac:dyDescent="0.3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31.69</v>
      </c>
      <c r="P2449">
        <f t="shared" si="191"/>
        <v>31.69</v>
      </c>
      <c r="Q2449" s="12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3.2" hidden="1" x14ac:dyDescent="0.3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47.78</v>
      </c>
      <c r="P2450">
        <f t="shared" si="191"/>
        <v>47.78</v>
      </c>
      <c r="Q2450" s="12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3.2" hidden="1" x14ac:dyDescent="0.3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90</v>
      </c>
      <c r="P2451">
        <f t="shared" si="191"/>
        <v>90</v>
      </c>
      <c r="Q2451" s="12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3.2" hidden="1" x14ac:dyDescent="0.3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149.31</v>
      </c>
      <c r="P2452">
        <f t="shared" si="191"/>
        <v>149.31</v>
      </c>
      <c r="Q2452" s="12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3.2" hidden="1" x14ac:dyDescent="0.3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62.07</v>
      </c>
      <c r="P2453">
        <f t="shared" si="191"/>
        <v>62.07</v>
      </c>
      <c r="Q2453" s="12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3.2" hidden="1" x14ac:dyDescent="0.3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53.4</v>
      </c>
      <c r="P2454">
        <f t="shared" si="191"/>
        <v>53.4</v>
      </c>
      <c r="Q2454" s="12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3.2" hidden="1" x14ac:dyDescent="0.3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69.27</v>
      </c>
      <c r="P2455">
        <f t="shared" si="191"/>
        <v>69.27</v>
      </c>
      <c r="Q2455" s="12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3.2" hidden="1" x14ac:dyDescent="0.3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271.51</v>
      </c>
      <c r="P2456">
        <f t="shared" si="191"/>
        <v>271.51</v>
      </c>
      <c r="Q2456" s="12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3.2" hidden="1" x14ac:dyDescent="0.3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34.130000000000003</v>
      </c>
      <c r="P2457">
        <f t="shared" si="191"/>
        <v>34.130000000000003</v>
      </c>
      <c r="Q2457" s="12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3.2" hidden="1" x14ac:dyDescent="0.3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40.49</v>
      </c>
      <c r="P2458">
        <f t="shared" si="191"/>
        <v>40.49</v>
      </c>
      <c r="Q2458" s="12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3.2" hidden="1" x14ac:dyDescent="0.3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189.76</v>
      </c>
      <c r="P2459">
        <f t="shared" si="191"/>
        <v>189.76</v>
      </c>
      <c r="Q2459" s="12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57.6" hidden="1" x14ac:dyDescent="0.3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68.86</v>
      </c>
      <c r="P2460">
        <f t="shared" si="191"/>
        <v>68.86</v>
      </c>
      <c r="Q2460" s="12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57.6" hidden="1" x14ac:dyDescent="0.3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108.78</v>
      </c>
      <c r="P2461">
        <f t="shared" si="191"/>
        <v>108.78</v>
      </c>
      <c r="Q2461" s="12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3.2" hidden="1" x14ac:dyDescent="0.3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125.99</v>
      </c>
      <c r="P2462">
        <f t="shared" si="191"/>
        <v>125.99</v>
      </c>
      <c r="Q2462" s="12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3.2" hidden="1" x14ac:dyDescent="0.3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90.52</v>
      </c>
      <c r="P2463">
        <f t="shared" si="191"/>
        <v>90.52</v>
      </c>
      <c r="Q2463" s="12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3.2" hidden="1" x14ac:dyDescent="0.3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28.88</v>
      </c>
      <c r="P2464">
        <f t="shared" si="191"/>
        <v>28.88</v>
      </c>
      <c r="Q2464" s="12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idden="1" x14ac:dyDescent="0.3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31</v>
      </c>
      <c r="P2465">
        <f t="shared" si="191"/>
        <v>31</v>
      </c>
      <c r="Q2465" s="12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3.2" hidden="1" x14ac:dyDescent="0.3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51.67</v>
      </c>
      <c r="P2466">
        <f t="shared" si="191"/>
        <v>51.67</v>
      </c>
      <c r="Q2466" s="12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28.8" hidden="1" x14ac:dyDescent="0.3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26.27</v>
      </c>
      <c r="P2467">
        <f t="shared" si="191"/>
        <v>26.27</v>
      </c>
      <c r="Q2467" s="12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3.2" hidden="1" x14ac:dyDescent="0.3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48.08</v>
      </c>
      <c r="P2468">
        <f t="shared" si="191"/>
        <v>48.08</v>
      </c>
      <c r="Q2468" s="12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3.2" hidden="1" x14ac:dyDescent="0.3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27.56</v>
      </c>
      <c r="P2469">
        <f t="shared" si="191"/>
        <v>27.56</v>
      </c>
      <c r="Q2469" s="12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3.2" hidden="1" x14ac:dyDescent="0.3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36.97</v>
      </c>
      <c r="P2470">
        <f t="shared" si="191"/>
        <v>36.97</v>
      </c>
      <c r="Q2470" s="12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3.2" hidden="1" x14ac:dyDescent="0.3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29.02</v>
      </c>
      <c r="P2471">
        <f t="shared" si="191"/>
        <v>29.02</v>
      </c>
      <c r="Q2471" s="12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3.2" hidden="1" x14ac:dyDescent="0.3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28.66</v>
      </c>
      <c r="P2472">
        <f t="shared" si="191"/>
        <v>28.66</v>
      </c>
      <c r="Q2472" s="12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57.6" hidden="1" x14ac:dyDescent="0.3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37.65</v>
      </c>
      <c r="P2473">
        <f t="shared" si="191"/>
        <v>37.65</v>
      </c>
      <c r="Q2473" s="12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57.6" hidden="1" x14ac:dyDescent="0.3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97.9</v>
      </c>
      <c r="P2474">
        <f t="shared" si="191"/>
        <v>97.9</v>
      </c>
      <c r="Q2474" s="12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3.2" hidden="1" x14ac:dyDescent="0.3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42.55</v>
      </c>
      <c r="P2475">
        <f t="shared" si="191"/>
        <v>42.55</v>
      </c>
      <c r="Q2475" s="12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57.6" hidden="1" x14ac:dyDescent="0.3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131.58000000000001</v>
      </c>
      <c r="P2476">
        <f t="shared" si="191"/>
        <v>131.58000000000001</v>
      </c>
      <c r="Q2476" s="12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28.8" hidden="1" x14ac:dyDescent="0.3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32.32</v>
      </c>
      <c r="P2477">
        <f t="shared" si="191"/>
        <v>32.32</v>
      </c>
      <c r="Q2477" s="12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3.2" hidden="1" x14ac:dyDescent="0.3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61.1</v>
      </c>
      <c r="P2478">
        <f t="shared" si="191"/>
        <v>61.1</v>
      </c>
      <c r="Q2478" s="12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28.8" hidden="1" x14ac:dyDescent="0.3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31.34</v>
      </c>
      <c r="P2479">
        <f t="shared" si="191"/>
        <v>31.34</v>
      </c>
      <c r="Q2479" s="12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3.2" hidden="1" x14ac:dyDescent="0.3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129.11000000000001</v>
      </c>
      <c r="P2480">
        <f t="shared" si="191"/>
        <v>129.11000000000001</v>
      </c>
      <c r="Q2480" s="12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28.8" hidden="1" x14ac:dyDescent="0.3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25.02</v>
      </c>
      <c r="P2481">
        <f t="shared" si="191"/>
        <v>25.02</v>
      </c>
      <c r="Q2481" s="12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3.2" hidden="1" x14ac:dyDescent="0.3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250</v>
      </c>
      <c r="P2482">
        <f t="shared" si="191"/>
        <v>250</v>
      </c>
      <c r="Q2482" s="12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3.2" hidden="1" x14ac:dyDescent="0.3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47.54</v>
      </c>
      <c r="P2483">
        <f t="shared" si="191"/>
        <v>47.54</v>
      </c>
      <c r="Q2483" s="12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43.2" hidden="1" x14ac:dyDescent="0.3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40.04</v>
      </c>
      <c r="P2484">
        <f t="shared" si="191"/>
        <v>40.04</v>
      </c>
      <c r="Q2484" s="12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3.2" hidden="1" x14ac:dyDescent="0.3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65.84</v>
      </c>
      <c r="P2485">
        <f t="shared" si="191"/>
        <v>65.84</v>
      </c>
      <c r="Q2485" s="12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57.6" hidden="1" x14ac:dyDescent="0.3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46.4</v>
      </c>
      <c r="P2486">
        <f t="shared" si="191"/>
        <v>46.4</v>
      </c>
      <c r="Q2486" s="12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43.2" hidden="1" x14ac:dyDescent="0.3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50.37</v>
      </c>
      <c r="P2487">
        <f t="shared" si="191"/>
        <v>50.37</v>
      </c>
      <c r="Q2487" s="12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3.2" hidden="1" x14ac:dyDescent="0.3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26.57</v>
      </c>
      <c r="P2488">
        <f t="shared" si="191"/>
        <v>26.57</v>
      </c>
      <c r="Q2488" s="12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3.2" hidden="1" x14ac:dyDescent="0.3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39.49</v>
      </c>
      <c r="P2489">
        <f t="shared" si="191"/>
        <v>39.49</v>
      </c>
      <c r="Q2489" s="12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57.6" hidden="1" x14ac:dyDescent="0.3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49.25</v>
      </c>
      <c r="P2490">
        <f t="shared" si="191"/>
        <v>49.25</v>
      </c>
      <c r="Q2490" s="12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3.2" hidden="1" x14ac:dyDescent="0.3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62.38</v>
      </c>
      <c r="P2491">
        <f t="shared" si="191"/>
        <v>62.38</v>
      </c>
      <c r="Q2491" s="12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3.2" hidden="1" x14ac:dyDescent="0.3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37.94</v>
      </c>
      <c r="P2492">
        <f t="shared" si="191"/>
        <v>37.94</v>
      </c>
      <c r="Q2492" s="12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3.2" hidden="1" x14ac:dyDescent="0.3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51.6</v>
      </c>
      <c r="P2493">
        <f t="shared" si="191"/>
        <v>51.6</v>
      </c>
      <c r="Q2493" s="12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28.8" hidden="1" x14ac:dyDescent="0.3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27.78</v>
      </c>
      <c r="P2494">
        <f t="shared" si="191"/>
        <v>27.78</v>
      </c>
      <c r="Q2494" s="12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3.2" hidden="1" x14ac:dyDescent="0.3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99.38</v>
      </c>
      <c r="P2495">
        <f t="shared" si="191"/>
        <v>99.38</v>
      </c>
      <c r="Q2495" s="12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3.2" hidden="1" x14ac:dyDescent="0.3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38.85</v>
      </c>
      <c r="P2496">
        <f t="shared" si="191"/>
        <v>38.85</v>
      </c>
      <c r="Q2496" s="12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3.2" hidden="1" x14ac:dyDescent="0.3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45.55</v>
      </c>
      <c r="P2497">
        <f t="shared" si="191"/>
        <v>45.55</v>
      </c>
      <c r="Q2497" s="12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28.8" hidden="1" x14ac:dyDescent="0.3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600</v>
      </c>
      <c r="P2498">
        <f t="shared" si="191"/>
        <v>600</v>
      </c>
      <c r="Q2498" s="12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3.2" hidden="1" x14ac:dyDescent="0.3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IFERROR(ROUND(E2499/L2499,2),0)</f>
        <v>80.55</v>
      </c>
      <c r="P2499">
        <f t="shared" ref="P2499:P2562" si="196">IFERROR(ROUND(E2499/L2499,2),0)</f>
        <v>80.55</v>
      </c>
      <c r="Q2499" s="12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hidden="1" x14ac:dyDescent="0.3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52.8</v>
      </c>
      <c r="P2500">
        <f t="shared" si="196"/>
        <v>52.8</v>
      </c>
      <c r="Q2500" s="12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3.2" hidden="1" x14ac:dyDescent="0.3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47.68</v>
      </c>
      <c r="P2501">
        <f t="shared" si="196"/>
        <v>47.68</v>
      </c>
      <c r="Q2501" s="12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3.2" hidden="1" x14ac:dyDescent="0.3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23.45</v>
      </c>
      <c r="P2502">
        <f t="shared" si="196"/>
        <v>23.45</v>
      </c>
      <c r="Q2502" s="12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3.2" hidden="1" x14ac:dyDescent="0.3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40.14</v>
      </c>
      <c r="P2503">
        <f t="shared" si="196"/>
        <v>40.14</v>
      </c>
      <c r="Q2503" s="12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57.6" hidden="1" x14ac:dyDescent="0.3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17.2</v>
      </c>
      <c r="P2504">
        <f t="shared" si="196"/>
        <v>17.2</v>
      </c>
      <c r="Q2504" s="12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3.2" hidden="1" x14ac:dyDescent="0.3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28.8" hidden="1" x14ac:dyDescent="0.3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57.6" hidden="1" x14ac:dyDescent="0.3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3.2" hidden="1" x14ac:dyDescent="0.3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15</v>
      </c>
      <c r="P2508">
        <f t="shared" si="196"/>
        <v>15</v>
      </c>
      <c r="Q2508" s="12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idden="1" x14ac:dyDescent="0.3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3.2" hidden="1" x14ac:dyDescent="0.3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3.2" hidden="1" x14ac:dyDescent="0.3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35.71</v>
      </c>
      <c r="P2511">
        <f t="shared" si="196"/>
        <v>35.71</v>
      </c>
      <c r="Q2511" s="12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3.2" hidden="1" x14ac:dyDescent="0.3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37.5</v>
      </c>
      <c r="P2512">
        <f t="shared" si="196"/>
        <v>37.5</v>
      </c>
      <c r="Q2512" s="12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3.2" hidden="1" x14ac:dyDescent="0.3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3.2" hidden="1" x14ac:dyDescent="0.3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57.6" hidden="1" x14ac:dyDescent="0.3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3.2" hidden="1" x14ac:dyDescent="0.3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52.5</v>
      </c>
      <c r="P2516">
        <f t="shared" si="196"/>
        <v>52.5</v>
      </c>
      <c r="Q2516" s="12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43.2" hidden="1" x14ac:dyDescent="0.3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77.5</v>
      </c>
      <c r="P2517">
        <f t="shared" si="196"/>
        <v>77.5</v>
      </c>
      <c r="Q2517" s="12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3.2" hidden="1" x14ac:dyDescent="0.3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3.2" hidden="1" x14ac:dyDescent="0.3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53.55</v>
      </c>
      <c r="P2519">
        <f t="shared" si="196"/>
        <v>53.55</v>
      </c>
      <c r="Q2519" s="12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3.2" hidden="1" x14ac:dyDescent="0.3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28.8" hidden="1" x14ac:dyDescent="0.3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16.25</v>
      </c>
      <c r="P2521">
        <f t="shared" si="196"/>
        <v>16.25</v>
      </c>
      <c r="Q2521" s="12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3.2" hidden="1" x14ac:dyDescent="0.3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57.6" hidden="1" x14ac:dyDescent="0.3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103.68</v>
      </c>
      <c r="P2523">
        <f t="shared" si="196"/>
        <v>103.68</v>
      </c>
      <c r="Q2523" s="12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3.2" hidden="1" x14ac:dyDescent="0.3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185.19</v>
      </c>
      <c r="P2524">
        <f t="shared" si="196"/>
        <v>185.19</v>
      </c>
      <c r="Q2524" s="12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3.2" hidden="1" x14ac:dyDescent="0.3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54.15</v>
      </c>
      <c r="P2525">
        <f t="shared" si="196"/>
        <v>54.15</v>
      </c>
      <c r="Q2525" s="12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28.8" hidden="1" x14ac:dyDescent="0.3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177.21</v>
      </c>
      <c r="P2526">
        <f t="shared" si="196"/>
        <v>177.21</v>
      </c>
      <c r="Q2526" s="12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3.2" hidden="1" x14ac:dyDescent="0.3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100.33</v>
      </c>
      <c r="P2527">
        <f t="shared" si="196"/>
        <v>100.33</v>
      </c>
      <c r="Q2527" s="12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3.2" hidden="1" x14ac:dyDescent="0.3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136.91</v>
      </c>
      <c r="P2528">
        <f t="shared" si="196"/>
        <v>136.91</v>
      </c>
      <c r="Q2528" s="12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3.2" hidden="1" x14ac:dyDescent="0.3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57.54</v>
      </c>
      <c r="P2529">
        <f t="shared" si="196"/>
        <v>57.54</v>
      </c>
      <c r="Q2529" s="12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3.2" hidden="1" x14ac:dyDescent="0.3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52.96</v>
      </c>
      <c r="P2530">
        <f t="shared" si="196"/>
        <v>52.96</v>
      </c>
      <c r="Q2530" s="12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28.8" hidden="1" x14ac:dyDescent="0.3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82.33</v>
      </c>
      <c r="P2531">
        <f t="shared" si="196"/>
        <v>82.33</v>
      </c>
      <c r="Q2531" s="12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3.2" hidden="1" x14ac:dyDescent="0.3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135.41999999999999</v>
      </c>
      <c r="P2532">
        <f t="shared" si="196"/>
        <v>135.41999999999999</v>
      </c>
      <c r="Q2532" s="12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57.6" hidden="1" x14ac:dyDescent="0.3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74.069999999999993</v>
      </c>
      <c r="P2533">
        <f t="shared" si="196"/>
        <v>74.069999999999993</v>
      </c>
      <c r="Q2533" s="12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3.2" hidden="1" x14ac:dyDescent="0.3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84.08</v>
      </c>
      <c r="P2534">
        <f t="shared" si="196"/>
        <v>84.08</v>
      </c>
      <c r="Q2534" s="12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3.2" hidden="1" x14ac:dyDescent="0.3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61.03</v>
      </c>
      <c r="P2535">
        <f t="shared" si="196"/>
        <v>61.03</v>
      </c>
      <c r="Q2535" s="12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57.6" hidden="1" x14ac:dyDescent="0.3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150</v>
      </c>
      <c r="P2536">
        <f t="shared" si="196"/>
        <v>150</v>
      </c>
      <c r="Q2536" s="12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hidden="1" x14ac:dyDescent="0.3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266.08999999999997</v>
      </c>
      <c r="P2537">
        <f t="shared" si="196"/>
        <v>266.08999999999997</v>
      </c>
      <c r="Q2537" s="12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3.2" hidden="1" x14ac:dyDescent="0.3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7.25</v>
      </c>
      <c r="P2538">
        <f t="shared" si="196"/>
        <v>7.25</v>
      </c>
      <c r="Q2538" s="12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3.2" hidden="1" x14ac:dyDescent="0.3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100</v>
      </c>
      <c r="P2539">
        <f t="shared" si="196"/>
        <v>100</v>
      </c>
      <c r="Q2539" s="12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28.8" hidden="1" x14ac:dyDescent="0.3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109.96</v>
      </c>
      <c r="P2540">
        <f t="shared" si="196"/>
        <v>109.96</v>
      </c>
      <c r="Q2540" s="12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3.2" hidden="1" x14ac:dyDescent="0.3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169.92</v>
      </c>
      <c r="P2541">
        <f t="shared" si="196"/>
        <v>169.92</v>
      </c>
      <c r="Q2541" s="12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57.6" hidden="1" x14ac:dyDescent="0.3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95.74</v>
      </c>
      <c r="P2542">
        <f t="shared" si="196"/>
        <v>95.74</v>
      </c>
      <c r="Q2542" s="12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57.6" hidden="1" x14ac:dyDescent="0.3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59.46</v>
      </c>
      <c r="P2543">
        <f t="shared" si="196"/>
        <v>59.46</v>
      </c>
      <c r="Q2543" s="12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3.2" hidden="1" x14ac:dyDescent="0.3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55.77</v>
      </c>
      <c r="P2544">
        <f t="shared" si="196"/>
        <v>55.77</v>
      </c>
      <c r="Q2544" s="12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3.2" hidden="1" x14ac:dyDescent="0.3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30.08</v>
      </c>
      <c r="P2545">
        <f t="shared" si="196"/>
        <v>30.08</v>
      </c>
      <c r="Q2545" s="12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3.2" hidden="1" x14ac:dyDescent="0.3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88.44</v>
      </c>
      <c r="P2546">
        <f t="shared" si="196"/>
        <v>88.44</v>
      </c>
      <c r="Q2546" s="12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3.2" hidden="1" x14ac:dyDescent="0.3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64.03</v>
      </c>
      <c r="P2547">
        <f t="shared" si="196"/>
        <v>64.03</v>
      </c>
      <c r="Q2547" s="12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3.2" hidden="1" x14ac:dyDescent="0.3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60.15</v>
      </c>
      <c r="P2548">
        <f t="shared" si="196"/>
        <v>60.15</v>
      </c>
      <c r="Q2548" s="12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3.2" hidden="1" x14ac:dyDescent="0.3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49.19</v>
      </c>
      <c r="P2549">
        <f t="shared" si="196"/>
        <v>49.19</v>
      </c>
      <c r="Q2549" s="12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3.2" hidden="1" x14ac:dyDescent="0.3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165.16</v>
      </c>
      <c r="P2550">
        <f t="shared" si="196"/>
        <v>165.16</v>
      </c>
      <c r="Q2550" s="12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3.2" hidden="1" x14ac:dyDescent="0.3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43.62</v>
      </c>
      <c r="P2551">
        <f t="shared" si="196"/>
        <v>43.62</v>
      </c>
      <c r="Q2551" s="12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57.6" hidden="1" x14ac:dyDescent="0.3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43.7</v>
      </c>
      <c r="P2552">
        <f t="shared" si="196"/>
        <v>43.7</v>
      </c>
      <c r="Q2552" s="12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3.2" hidden="1" x14ac:dyDescent="0.3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67.42</v>
      </c>
      <c r="P2553">
        <f t="shared" si="196"/>
        <v>67.42</v>
      </c>
      <c r="Q2553" s="12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3.2" hidden="1" x14ac:dyDescent="0.3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177.5</v>
      </c>
      <c r="P2554">
        <f t="shared" si="196"/>
        <v>177.5</v>
      </c>
      <c r="Q2554" s="12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3.2" hidden="1" x14ac:dyDescent="0.3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38.880000000000003</v>
      </c>
      <c r="P2555">
        <f t="shared" si="196"/>
        <v>38.880000000000003</v>
      </c>
      <c r="Q2555" s="12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57.6" hidden="1" x14ac:dyDescent="0.3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54.99</v>
      </c>
      <c r="P2556">
        <f t="shared" si="196"/>
        <v>54.99</v>
      </c>
      <c r="Q2556" s="12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57.6" hidden="1" x14ac:dyDescent="0.3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61.34</v>
      </c>
      <c r="P2557">
        <f t="shared" si="196"/>
        <v>61.34</v>
      </c>
      <c r="Q2557" s="12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3.2" hidden="1" x14ac:dyDescent="0.3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23.12</v>
      </c>
      <c r="P2558">
        <f t="shared" si="196"/>
        <v>23.12</v>
      </c>
      <c r="Q2558" s="12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28.8" hidden="1" x14ac:dyDescent="0.3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29.61</v>
      </c>
      <c r="P2559">
        <f t="shared" si="196"/>
        <v>29.61</v>
      </c>
      <c r="Q2559" s="12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3.2" hidden="1" x14ac:dyDescent="0.3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75.61</v>
      </c>
      <c r="P2560">
        <f t="shared" si="196"/>
        <v>75.61</v>
      </c>
      <c r="Q2560" s="12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3.2" hidden="1" x14ac:dyDescent="0.3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35.6</v>
      </c>
      <c r="P2561">
        <f t="shared" si="196"/>
        <v>35.6</v>
      </c>
      <c r="Q2561" s="12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3.2" hidden="1" x14ac:dyDescent="0.3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143</v>
      </c>
      <c r="P2562">
        <f t="shared" si="196"/>
        <v>143</v>
      </c>
      <c r="Q2562" s="12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43.2" hidden="1" x14ac:dyDescent="0.3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IFERROR(ROUND(E2563/L2563,2),0)</f>
        <v>0</v>
      </c>
      <c r="P2563">
        <f t="shared" ref="P2563:P2626" si="201">IFERROR(ROUND(E2563/L2563,2),0)</f>
        <v>0</v>
      </c>
      <c r="Q2563" s="12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hidden="1" x14ac:dyDescent="0.3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25</v>
      </c>
      <c r="P2564">
        <f t="shared" si="201"/>
        <v>25</v>
      </c>
      <c r="Q2564" s="12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28.8" hidden="1" x14ac:dyDescent="0.3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3.2" hidden="1" x14ac:dyDescent="0.3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3.2" hidden="1" x14ac:dyDescent="0.3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100</v>
      </c>
      <c r="P2567">
        <f t="shared" si="201"/>
        <v>100</v>
      </c>
      <c r="Q2567" s="12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3.2" hidden="1" x14ac:dyDescent="0.3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3.2" hidden="1" x14ac:dyDescent="0.3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60</v>
      </c>
      <c r="P2569">
        <f t="shared" si="201"/>
        <v>60</v>
      </c>
      <c r="Q2569" s="12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3.2" hidden="1" x14ac:dyDescent="0.3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50</v>
      </c>
      <c r="P2570">
        <f t="shared" si="201"/>
        <v>50</v>
      </c>
      <c r="Q2570" s="12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3.2" hidden="1" x14ac:dyDescent="0.3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72.5</v>
      </c>
      <c r="P2571">
        <f t="shared" si="201"/>
        <v>72.5</v>
      </c>
      <c r="Q2571" s="12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3.2" hidden="1" x14ac:dyDescent="0.3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29.5</v>
      </c>
      <c r="P2572">
        <f t="shared" si="201"/>
        <v>29.5</v>
      </c>
      <c r="Q2572" s="12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3.2" hidden="1" x14ac:dyDescent="0.3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62.5</v>
      </c>
      <c r="P2573">
        <f t="shared" si="201"/>
        <v>62.5</v>
      </c>
      <c r="Q2573" s="12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3.2" hidden="1" x14ac:dyDescent="0.3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43.2" hidden="1" x14ac:dyDescent="0.3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43.2" hidden="1" x14ac:dyDescent="0.3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3.2" hidden="1" x14ac:dyDescent="0.3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28.8" hidden="1" x14ac:dyDescent="0.3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3.2" hidden="1" x14ac:dyDescent="0.3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57.6" hidden="1" x14ac:dyDescent="0.3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3.2" hidden="1" x14ac:dyDescent="0.3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23.08</v>
      </c>
      <c r="P2581">
        <f t="shared" si="201"/>
        <v>23.08</v>
      </c>
      <c r="Q2581" s="12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3.2" hidden="1" x14ac:dyDescent="0.3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25.5</v>
      </c>
      <c r="P2582">
        <f t="shared" si="201"/>
        <v>25.5</v>
      </c>
      <c r="Q2582" s="12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3.2" hidden="1" x14ac:dyDescent="0.3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48.18</v>
      </c>
      <c r="P2583">
        <f t="shared" si="201"/>
        <v>48.18</v>
      </c>
      <c r="Q2583" s="12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28.8" hidden="1" x14ac:dyDescent="0.3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1</v>
      </c>
      <c r="P2584">
        <f t="shared" si="201"/>
        <v>1</v>
      </c>
      <c r="Q2584" s="12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3.2" hidden="1" x14ac:dyDescent="0.3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28.8" hidden="1" x14ac:dyDescent="0.3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3.2" hidden="1" x14ac:dyDescent="0.3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50</v>
      </c>
      <c r="P2587">
        <f t="shared" si="201"/>
        <v>50</v>
      </c>
      <c r="Q2587" s="12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28.8" hidden="1" x14ac:dyDescent="0.3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5</v>
      </c>
      <c r="P2588">
        <f t="shared" si="201"/>
        <v>5</v>
      </c>
      <c r="Q2588" s="12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3.2" hidden="1" x14ac:dyDescent="0.3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202.83</v>
      </c>
      <c r="P2589">
        <f t="shared" si="201"/>
        <v>202.83</v>
      </c>
      <c r="Q2589" s="12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57.6" hidden="1" x14ac:dyDescent="0.3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29.13</v>
      </c>
      <c r="P2590">
        <f t="shared" si="201"/>
        <v>29.13</v>
      </c>
      <c r="Q2590" s="12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3.2" hidden="1" x14ac:dyDescent="0.3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5</v>
      </c>
      <c r="P2591">
        <f t="shared" si="201"/>
        <v>5</v>
      </c>
      <c r="Q2591" s="12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3.2" hidden="1" x14ac:dyDescent="0.3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3.2" hidden="1" x14ac:dyDescent="0.3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13</v>
      </c>
      <c r="P2593">
        <f t="shared" si="201"/>
        <v>13</v>
      </c>
      <c r="Q2593" s="12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57.6" hidden="1" x14ac:dyDescent="0.3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50</v>
      </c>
      <c r="P2594">
        <f t="shared" si="201"/>
        <v>50</v>
      </c>
      <c r="Q2594" s="12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3.2" hidden="1" x14ac:dyDescent="0.3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3.2" hidden="1" x14ac:dyDescent="0.3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1</v>
      </c>
      <c r="P2596">
        <f t="shared" si="201"/>
        <v>1</v>
      </c>
      <c r="Q2596" s="12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28.8" hidden="1" x14ac:dyDescent="0.3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96.05</v>
      </c>
      <c r="P2597">
        <f t="shared" si="201"/>
        <v>96.05</v>
      </c>
      <c r="Q2597" s="12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43.2" hidden="1" x14ac:dyDescent="0.3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305.77999999999997</v>
      </c>
      <c r="P2598">
        <f t="shared" si="201"/>
        <v>305.77999999999997</v>
      </c>
      <c r="Q2598" s="12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3.2" hidden="1" x14ac:dyDescent="0.3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12.14</v>
      </c>
      <c r="P2599">
        <f t="shared" si="201"/>
        <v>12.14</v>
      </c>
      <c r="Q2599" s="12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3.2" hidden="1" x14ac:dyDescent="0.3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83.57</v>
      </c>
      <c r="P2600">
        <f t="shared" si="201"/>
        <v>83.57</v>
      </c>
      <c r="Q2600" s="12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28.8" hidden="1" x14ac:dyDescent="0.3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18</v>
      </c>
      <c r="P2601">
        <f t="shared" si="201"/>
        <v>18</v>
      </c>
      <c r="Q2601" s="12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3.2" hidden="1" x14ac:dyDescent="0.3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115.53</v>
      </c>
      <c r="P2602">
        <f t="shared" si="201"/>
        <v>115.53</v>
      </c>
      <c r="Q2602" s="12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57.6" hidden="1" x14ac:dyDescent="0.3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21.9</v>
      </c>
      <c r="P2603">
        <f t="shared" si="201"/>
        <v>21.9</v>
      </c>
      <c r="Q2603" s="12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3.2" hidden="1" x14ac:dyDescent="0.3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80.02</v>
      </c>
      <c r="P2604">
        <f t="shared" si="201"/>
        <v>80.02</v>
      </c>
      <c r="Q2604" s="12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28.8" hidden="1" x14ac:dyDescent="0.3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35.520000000000003</v>
      </c>
      <c r="P2605">
        <f t="shared" si="201"/>
        <v>35.520000000000003</v>
      </c>
      <c r="Q2605" s="12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3.2" hidden="1" x14ac:dyDescent="0.3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64.930000000000007</v>
      </c>
      <c r="P2606">
        <f t="shared" si="201"/>
        <v>64.930000000000007</v>
      </c>
      <c r="Q2606" s="12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3.2" hidden="1" x14ac:dyDescent="0.3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60.97</v>
      </c>
      <c r="P2607">
        <f t="shared" si="201"/>
        <v>60.97</v>
      </c>
      <c r="Q2607" s="12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57.6" hidden="1" x14ac:dyDescent="0.3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31.44</v>
      </c>
      <c r="P2608">
        <f t="shared" si="201"/>
        <v>31.44</v>
      </c>
      <c r="Q2608" s="12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3.2" hidden="1" x14ac:dyDescent="0.3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81.95</v>
      </c>
      <c r="P2609">
        <f t="shared" si="201"/>
        <v>81.95</v>
      </c>
      <c r="Q2609" s="12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3.2" hidden="1" x14ac:dyDescent="0.3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58.93</v>
      </c>
      <c r="P2610">
        <f t="shared" si="201"/>
        <v>58.93</v>
      </c>
      <c r="Q2610" s="12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57.6" hidden="1" x14ac:dyDescent="0.3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157.29</v>
      </c>
      <c r="P2611">
        <f t="shared" si="201"/>
        <v>157.29</v>
      </c>
      <c r="Q2611" s="12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3.2" hidden="1" x14ac:dyDescent="0.3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55.76</v>
      </c>
      <c r="P2612">
        <f t="shared" si="201"/>
        <v>55.76</v>
      </c>
      <c r="Q2612" s="12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57.6" hidden="1" x14ac:dyDescent="0.3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83.8</v>
      </c>
      <c r="P2613">
        <f t="shared" si="201"/>
        <v>83.8</v>
      </c>
      <c r="Q2613" s="12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3.2" hidden="1" x14ac:dyDescent="0.3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58.42</v>
      </c>
      <c r="P2614">
        <f t="shared" si="201"/>
        <v>58.42</v>
      </c>
      <c r="Q2614" s="12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3.2" hidden="1" x14ac:dyDescent="0.3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270.57</v>
      </c>
      <c r="P2615">
        <f t="shared" si="201"/>
        <v>270.57</v>
      </c>
      <c r="Q2615" s="12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3.2" hidden="1" x14ac:dyDescent="0.3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107.1</v>
      </c>
      <c r="P2616">
        <f t="shared" si="201"/>
        <v>107.1</v>
      </c>
      <c r="Q2616" s="12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3.2" hidden="1" x14ac:dyDescent="0.3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47.18</v>
      </c>
      <c r="P2617">
        <f t="shared" si="201"/>
        <v>47.18</v>
      </c>
      <c r="Q2617" s="12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3.2" hidden="1" x14ac:dyDescent="0.3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120.31</v>
      </c>
      <c r="P2618">
        <f t="shared" si="201"/>
        <v>120.31</v>
      </c>
      <c r="Q2618" s="12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3.2" hidden="1" x14ac:dyDescent="0.3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27.6</v>
      </c>
      <c r="P2619">
        <f t="shared" si="201"/>
        <v>27.6</v>
      </c>
      <c r="Q2619" s="12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28.8" hidden="1" x14ac:dyDescent="0.3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205.3</v>
      </c>
      <c r="P2620">
        <f t="shared" si="201"/>
        <v>205.3</v>
      </c>
      <c r="Q2620" s="12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3.2" hidden="1" x14ac:dyDescent="0.3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35.549999999999997</v>
      </c>
      <c r="P2621">
        <f t="shared" si="201"/>
        <v>35.549999999999997</v>
      </c>
      <c r="Q2621" s="12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3.2" hidden="1" x14ac:dyDescent="0.3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74.64</v>
      </c>
      <c r="P2622">
        <f t="shared" si="201"/>
        <v>74.64</v>
      </c>
      <c r="Q2622" s="12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3.2" hidden="1" x14ac:dyDescent="0.3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47.06</v>
      </c>
      <c r="P2623">
        <f t="shared" si="201"/>
        <v>47.06</v>
      </c>
      <c r="Q2623" s="12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3.2" hidden="1" x14ac:dyDescent="0.3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26.59</v>
      </c>
      <c r="P2624">
        <f t="shared" si="201"/>
        <v>26.59</v>
      </c>
      <c r="Q2624" s="12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3.2" hidden="1" x14ac:dyDescent="0.3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36.770000000000003</v>
      </c>
      <c r="P2625">
        <f t="shared" si="201"/>
        <v>36.770000000000003</v>
      </c>
      <c r="Q2625" s="12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3.2" hidden="1" x14ac:dyDescent="0.3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31.82</v>
      </c>
      <c r="P2626">
        <f t="shared" si="201"/>
        <v>31.82</v>
      </c>
      <c r="Q2626" s="12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57.6" hidden="1" x14ac:dyDescent="0.3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IFERROR(ROUND(E2627/L2627,2),0)</f>
        <v>27.58</v>
      </c>
      <c r="P2627">
        <f t="shared" ref="P2627:P2690" si="206">IFERROR(ROUND(E2627/L2627,2),0)</f>
        <v>27.58</v>
      </c>
      <c r="Q2627" s="12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hidden="1" x14ac:dyDescent="0.3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56</v>
      </c>
      <c r="P2628">
        <f t="shared" si="206"/>
        <v>56</v>
      </c>
      <c r="Q2628" s="12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3.2" hidden="1" x14ac:dyDescent="0.3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21.56</v>
      </c>
      <c r="P2629">
        <f t="shared" si="206"/>
        <v>21.56</v>
      </c>
      <c r="Q2629" s="12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3.2" hidden="1" x14ac:dyDescent="0.3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44.1</v>
      </c>
      <c r="P2630">
        <f t="shared" si="206"/>
        <v>44.1</v>
      </c>
      <c r="Q2630" s="12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28.8" hidden="1" x14ac:dyDescent="0.3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63.87</v>
      </c>
      <c r="P2631">
        <f t="shared" si="206"/>
        <v>63.87</v>
      </c>
      <c r="Q2631" s="12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3.2" hidden="1" x14ac:dyDescent="0.3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38.99</v>
      </c>
      <c r="P2632">
        <f t="shared" si="206"/>
        <v>38.99</v>
      </c>
      <c r="Q2632" s="12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3.2" hidden="1" x14ac:dyDescent="0.3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80.19</v>
      </c>
      <c r="P2633">
        <f t="shared" si="206"/>
        <v>80.19</v>
      </c>
      <c r="Q2633" s="12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3.2" hidden="1" x14ac:dyDescent="0.3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34.9</v>
      </c>
      <c r="P2634">
        <f t="shared" si="206"/>
        <v>34.9</v>
      </c>
      <c r="Q2634" s="12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3.2" hidden="1" x14ac:dyDescent="0.3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89.1</v>
      </c>
      <c r="P2635">
        <f t="shared" si="206"/>
        <v>89.1</v>
      </c>
      <c r="Q2635" s="12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3.2" hidden="1" x14ac:dyDescent="0.3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39.44</v>
      </c>
      <c r="P2636">
        <f t="shared" si="206"/>
        <v>39.44</v>
      </c>
      <c r="Q2636" s="12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3.2" hidden="1" x14ac:dyDescent="0.3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136.9</v>
      </c>
      <c r="P2637">
        <f t="shared" si="206"/>
        <v>136.9</v>
      </c>
      <c r="Q2637" s="12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57.6" hidden="1" x14ac:dyDescent="0.3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37.46</v>
      </c>
      <c r="P2638">
        <f t="shared" si="206"/>
        <v>37.46</v>
      </c>
      <c r="Q2638" s="12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28.8" hidden="1" x14ac:dyDescent="0.3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31.96</v>
      </c>
      <c r="P2639">
        <f t="shared" si="206"/>
        <v>31.96</v>
      </c>
      <c r="Q2639" s="12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3.2" hidden="1" x14ac:dyDescent="0.3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25.21</v>
      </c>
      <c r="P2640">
        <f t="shared" si="206"/>
        <v>25.21</v>
      </c>
      <c r="Q2640" s="12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3.2" hidden="1" x14ac:dyDescent="0.3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10.039999999999999</v>
      </c>
      <c r="P2641">
        <f t="shared" si="206"/>
        <v>10.039999999999999</v>
      </c>
      <c r="Q2641" s="12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57.6" hidden="1" x14ac:dyDescent="0.3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45.94</v>
      </c>
      <c r="P2642">
        <f t="shared" si="206"/>
        <v>45.94</v>
      </c>
      <c r="Q2642" s="12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28.8" hidden="1" x14ac:dyDescent="0.3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15</v>
      </c>
      <c r="P2643">
        <f t="shared" si="206"/>
        <v>15</v>
      </c>
      <c r="Q2643" s="12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57.6" hidden="1" x14ac:dyDescent="0.3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43.2" hidden="1" x14ac:dyDescent="0.3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223.58</v>
      </c>
      <c r="P2645">
        <f t="shared" si="206"/>
        <v>223.58</v>
      </c>
      <c r="Q2645" s="12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3.2" hidden="1" x14ac:dyDescent="0.3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39.479999999999997</v>
      </c>
      <c r="P2646">
        <f t="shared" si="206"/>
        <v>39.479999999999997</v>
      </c>
      <c r="Q2646" s="12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3.2" hidden="1" x14ac:dyDescent="0.3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91.3</v>
      </c>
      <c r="P2647">
        <f t="shared" si="206"/>
        <v>91.3</v>
      </c>
      <c r="Q2647" s="12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3.2" hidden="1" x14ac:dyDescent="0.3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78.67</v>
      </c>
      <c r="P2648">
        <f t="shared" si="206"/>
        <v>78.67</v>
      </c>
      <c r="Q2648" s="12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3.2" hidden="1" x14ac:dyDescent="0.3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12</v>
      </c>
      <c r="P2649">
        <f t="shared" si="206"/>
        <v>12</v>
      </c>
      <c r="Q2649" s="12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57.6" hidden="1" x14ac:dyDescent="0.3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17.670000000000002</v>
      </c>
      <c r="P2650">
        <f t="shared" si="206"/>
        <v>17.670000000000002</v>
      </c>
      <c r="Q2650" s="12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28.8" hidden="1" x14ac:dyDescent="0.3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41.33</v>
      </c>
      <c r="P2651">
        <f t="shared" si="206"/>
        <v>41.33</v>
      </c>
      <c r="Q2651" s="12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57.6" hidden="1" x14ac:dyDescent="0.3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71.599999999999994</v>
      </c>
      <c r="P2652">
        <f t="shared" si="206"/>
        <v>71.599999999999994</v>
      </c>
      <c r="Q2652" s="12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3.2" hidden="1" x14ac:dyDescent="0.3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307.82</v>
      </c>
      <c r="P2653">
        <f t="shared" si="206"/>
        <v>307.82</v>
      </c>
      <c r="Q2653" s="12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3.2" hidden="1" x14ac:dyDescent="0.3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80.45</v>
      </c>
      <c r="P2654">
        <f t="shared" si="206"/>
        <v>80.45</v>
      </c>
      <c r="Q2654" s="12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3.2" hidden="1" x14ac:dyDescent="0.3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83.94</v>
      </c>
      <c r="P2655">
        <f t="shared" si="206"/>
        <v>83.94</v>
      </c>
      <c r="Q2655" s="12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3.2" hidden="1" x14ac:dyDescent="0.3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8.5</v>
      </c>
      <c r="P2656">
        <f t="shared" si="206"/>
        <v>8.5</v>
      </c>
      <c r="Q2656" s="12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idden="1" x14ac:dyDescent="0.3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73.37</v>
      </c>
      <c r="P2657">
        <f t="shared" si="206"/>
        <v>73.37</v>
      </c>
      <c r="Q2657" s="12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28.8" hidden="1" x14ac:dyDescent="0.3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112.86</v>
      </c>
      <c r="P2658">
        <f t="shared" si="206"/>
        <v>112.86</v>
      </c>
      <c r="Q2658" s="12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3.2" hidden="1" x14ac:dyDescent="0.3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95.28</v>
      </c>
      <c r="P2659">
        <f t="shared" si="206"/>
        <v>95.28</v>
      </c>
      <c r="Q2659" s="12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3.2" hidden="1" x14ac:dyDescent="0.3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22.75</v>
      </c>
      <c r="P2660">
        <f t="shared" si="206"/>
        <v>22.75</v>
      </c>
      <c r="Q2660" s="12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hidden="1" x14ac:dyDescent="0.3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133.30000000000001</v>
      </c>
      <c r="P2661">
        <f t="shared" si="206"/>
        <v>133.30000000000001</v>
      </c>
      <c r="Q2661" s="12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57.6" hidden="1" x14ac:dyDescent="0.3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3.8</v>
      </c>
      <c r="P2662">
        <f t="shared" si="206"/>
        <v>3.8</v>
      </c>
      <c r="Q2662" s="12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3.2" hidden="1" x14ac:dyDescent="0.3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85.75</v>
      </c>
      <c r="P2663">
        <f t="shared" si="206"/>
        <v>85.75</v>
      </c>
      <c r="Q2663" s="12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3.2" hidden="1" x14ac:dyDescent="0.3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267</v>
      </c>
      <c r="P2664">
        <f t="shared" si="206"/>
        <v>267</v>
      </c>
      <c r="Q2664" s="12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3.2" hidden="1" x14ac:dyDescent="0.3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373.56</v>
      </c>
      <c r="P2665">
        <f t="shared" si="206"/>
        <v>373.56</v>
      </c>
      <c r="Q2665" s="12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3.2" hidden="1" x14ac:dyDescent="0.3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174.04</v>
      </c>
      <c r="P2666">
        <f t="shared" si="206"/>
        <v>174.04</v>
      </c>
      <c r="Q2666" s="12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3.2" hidden="1" x14ac:dyDescent="0.3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93.7</v>
      </c>
      <c r="P2667">
        <f t="shared" si="206"/>
        <v>93.7</v>
      </c>
      <c r="Q2667" s="12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3.2" hidden="1" x14ac:dyDescent="0.3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77.33</v>
      </c>
      <c r="P2668">
        <f t="shared" si="206"/>
        <v>77.33</v>
      </c>
      <c r="Q2668" s="12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57.6" hidden="1" x14ac:dyDescent="0.3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92.22</v>
      </c>
      <c r="P2669">
        <f t="shared" si="206"/>
        <v>92.22</v>
      </c>
      <c r="Q2669" s="12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28.8" hidden="1" x14ac:dyDescent="0.3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60.96</v>
      </c>
      <c r="P2670">
        <f t="shared" si="206"/>
        <v>60.96</v>
      </c>
      <c r="Q2670" s="12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3.2" hidden="1" x14ac:dyDescent="0.3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91</v>
      </c>
      <c r="P2671">
        <f t="shared" si="206"/>
        <v>91</v>
      </c>
      <c r="Q2671" s="12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3.2" hidden="1" x14ac:dyDescent="0.3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41.58</v>
      </c>
      <c r="P2672">
        <f t="shared" si="206"/>
        <v>41.58</v>
      </c>
      <c r="Q2672" s="12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3.2" hidden="1" x14ac:dyDescent="0.3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33.76</v>
      </c>
      <c r="P2673">
        <f t="shared" si="206"/>
        <v>33.76</v>
      </c>
      <c r="Q2673" s="12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43.2" hidden="1" x14ac:dyDescent="0.3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70.62</v>
      </c>
      <c r="P2674">
        <f t="shared" si="206"/>
        <v>70.62</v>
      </c>
      <c r="Q2674" s="12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43.2" hidden="1" x14ac:dyDescent="0.3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167.15</v>
      </c>
      <c r="P2675">
        <f t="shared" si="206"/>
        <v>167.15</v>
      </c>
      <c r="Q2675" s="12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57.6" hidden="1" x14ac:dyDescent="0.3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128.62</v>
      </c>
      <c r="P2676">
        <f t="shared" si="206"/>
        <v>128.62</v>
      </c>
      <c r="Q2676" s="12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57.6" hidden="1" x14ac:dyDescent="0.3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65.41</v>
      </c>
      <c r="P2677">
        <f t="shared" si="206"/>
        <v>65.41</v>
      </c>
      <c r="Q2677" s="12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3.2" hidden="1" x14ac:dyDescent="0.3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117.56</v>
      </c>
      <c r="P2678">
        <f t="shared" si="206"/>
        <v>117.56</v>
      </c>
      <c r="Q2678" s="12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3.2" hidden="1" x14ac:dyDescent="0.3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126.48</v>
      </c>
      <c r="P2679">
        <f t="shared" si="206"/>
        <v>126.48</v>
      </c>
      <c r="Q2679" s="12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3.2" hidden="1" x14ac:dyDescent="0.3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550</v>
      </c>
      <c r="P2680">
        <f t="shared" si="206"/>
        <v>550</v>
      </c>
      <c r="Q2680" s="12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57.6" hidden="1" x14ac:dyDescent="0.3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44</v>
      </c>
      <c r="P2681">
        <f t="shared" si="206"/>
        <v>44</v>
      </c>
      <c r="Q2681" s="12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idden="1" x14ac:dyDescent="0.3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69</v>
      </c>
      <c r="P2682">
        <f t="shared" si="206"/>
        <v>69</v>
      </c>
      <c r="Q2682" s="12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3.2" hidden="1" x14ac:dyDescent="0.3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27.5</v>
      </c>
      <c r="P2683">
        <f t="shared" si="206"/>
        <v>27.5</v>
      </c>
      <c r="Q2683" s="12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3.2" hidden="1" x14ac:dyDescent="0.3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84.9</v>
      </c>
      <c r="P2684">
        <f t="shared" si="206"/>
        <v>84.9</v>
      </c>
      <c r="Q2684" s="12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3.2" hidden="1" x14ac:dyDescent="0.3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12</v>
      </c>
      <c r="P2685">
        <f t="shared" si="206"/>
        <v>12</v>
      </c>
      <c r="Q2685" s="12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3.2" hidden="1" x14ac:dyDescent="0.3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200</v>
      </c>
      <c r="P2686">
        <f t="shared" si="206"/>
        <v>200</v>
      </c>
      <c r="Q2686" s="12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3.2" hidden="1" x14ac:dyDescent="0.3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10</v>
      </c>
      <c r="P2687">
        <f t="shared" si="206"/>
        <v>10</v>
      </c>
      <c r="Q2687" s="12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3.2" hidden="1" x14ac:dyDescent="0.3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3.2" hidden="1" x14ac:dyDescent="0.3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28.8" hidden="1" x14ac:dyDescent="0.3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5.29</v>
      </c>
      <c r="P2690">
        <f t="shared" si="206"/>
        <v>5.29</v>
      </c>
      <c r="Q2690" s="12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43.2" hidden="1" x14ac:dyDescent="0.3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IFERROR(ROUND(E2691/L2691,2),0)</f>
        <v>1</v>
      </c>
      <c r="P2691">
        <f t="shared" ref="P2691:P2754" si="211">IFERROR(ROUND(E2691/L2691,2),0)</f>
        <v>1</v>
      </c>
      <c r="Q2691" s="12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hidden="1" x14ac:dyDescent="0.3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72.760000000000005</v>
      </c>
      <c r="P2692">
        <f t="shared" si="211"/>
        <v>72.760000000000005</v>
      </c>
      <c r="Q2692" s="12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28.8" hidden="1" x14ac:dyDescent="0.3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17.5</v>
      </c>
      <c r="P2693">
        <f t="shared" si="211"/>
        <v>17.5</v>
      </c>
      <c r="Q2693" s="12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3.2" hidden="1" x14ac:dyDescent="0.3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25</v>
      </c>
      <c r="P2694">
        <f t="shared" si="211"/>
        <v>25</v>
      </c>
      <c r="Q2694" s="12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3.2" hidden="1" x14ac:dyDescent="0.3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13.33</v>
      </c>
      <c r="P2695">
        <f t="shared" si="211"/>
        <v>13.33</v>
      </c>
      <c r="Q2695" s="12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57.6" hidden="1" x14ac:dyDescent="0.3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1</v>
      </c>
      <c r="P2696">
        <f t="shared" si="211"/>
        <v>1</v>
      </c>
      <c r="Q2696" s="12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3.2" hidden="1" x14ac:dyDescent="0.3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23.67</v>
      </c>
      <c r="P2697">
        <f t="shared" si="211"/>
        <v>23.67</v>
      </c>
      <c r="Q2697" s="12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57.6" hidden="1" x14ac:dyDescent="0.3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89.21</v>
      </c>
      <c r="P2698">
        <f t="shared" si="211"/>
        <v>89.21</v>
      </c>
      <c r="Q2698" s="12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3.2" hidden="1" x14ac:dyDescent="0.3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116.56</v>
      </c>
      <c r="P2699">
        <f t="shared" si="211"/>
        <v>116.56</v>
      </c>
      <c r="Q2699" s="12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3.2" hidden="1" x14ac:dyDescent="0.3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13.01</v>
      </c>
      <c r="P2700">
        <f t="shared" si="211"/>
        <v>13.01</v>
      </c>
      <c r="Q2700" s="12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3.2" hidden="1" x14ac:dyDescent="0.3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3.2" hidden="1" x14ac:dyDescent="0.3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17.5</v>
      </c>
      <c r="P2702">
        <f t="shared" si="211"/>
        <v>17.5</v>
      </c>
      <c r="Q2702" s="12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3.2" x14ac:dyDescent="0.3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34.130000000000003</v>
      </c>
      <c r="P2703">
        <f t="shared" si="211"/>
        <v>34.130000000000003</v>
      </c>
      <c r="Q2703" s="12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3.2" x14ac:dyDescent="0.3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132.35</v>
      </c>
      <c r="P2704">
        <f t="shared" si="211"/>
        <v>132.35</v>
      </c>
      <c r="Q2704" s="12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28.8" x14ac:dyDescent="0.3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922.22</v>
      </c>
      <c r="P2705">
        <f t="shared" si="211"/>
        <v>922.22</v>
      </c>
      <c r="Q2705" s="12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3.2" x14ac:dyDescent="0.3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163.57</v>
      </c>
      <c r="P2706">
        <f t="shared" si="211"/>
        <v>163.57</v>
      </c>
      <c r="Q2706" s="12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28.8" x14ac:dyDescent="0.3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217.38</v>
      </c>
      <c r="P2707">
        <f t="shared" si="211"/>
        <v>217.38</v>
      </c>
      <c r="Q2707" s="12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3.2" x14ac:dyDescent="0.3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149.44</v>
      </c>
      <c r="P2708">
        <f t="shared" si="211"/>
        <v>149.44</v>
      </c>
      <c r="Q2708" s="12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3.2" x14ac:dyDescent="0.3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71.239999999999995</v>
      </c>
      <c r="P2709">
        <f t="shared" si="211"/>
        <v>71.239999999999995</v>
      </c>
      <c r="Q2709" s="12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3.2" x14ac:dyDescent="0.3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44.46</v>
      </c>
      <c r="P2710">
        <f t="shared" si="211"/>
        <v>44.46</v>
      </c>
      <c r="Q2710" s="12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3.2" x14ac:dyDescent="0.3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164.94</v>
      </c>
      <c r="P2711">
        <f t="shared" si="211"/>
        <v>164.94</v>
      </c>
      <c r="Q2711" s="12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28.8" x14ac:dyDescent="0.3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84.87</v>
      </c>
      <c r="P2712">
        <f t="shared" si="211"/>
        <v>84.87</v>
      </c>
      <c r="Q2712" s="12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3.2" x14ac:dyDescent="0.3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53.95</v>
      </c>
      <c r="P2713">
        <f t="shared" si="211"/>
        <v>53.95</v>
      </c>
      <c r="Q2713" s="12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3.2" x14ac:dyDescent="0.3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50.53</v>
      </c>
      <c r="P2714">
        <f t="shared" si="211"/>
        <v>50.53</v>
      </c>
      <c r="Q2714" s="12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43.2" x14ac:dyDescent="0.3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108</v>
      </c>
      <c r="P2715">
        <f t="shared" si="211"/>
        <v>108</v>
      </c>
      <c r="Q2715" s="12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28.8" x14ac:dyDescent="0.3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95.37</v>
      </c>
      <c r="P2716">
        <f t="shared" si="211"/>
        <v>95.37</v>
      </c>
      <c r="Q2716" s="12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3.2" x14ac:dyDescent="0.3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57.63</v>
      </c>
      <c r="P2717">
        <f t="shared" si="211"/>
        <v>57.63</v>
      </c>
      <c r="Q2717" s="12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2" x14ac:dyDescent="0.3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64.16</v>
      </c>
      <c r="P2718">
        <f t="shared" si="211"/>
        <v>64.16</v>
      </c>
      <c r="Q2718" s="12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3.2" x14ac:dyDescent="0.3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92.39</v>
      </c>
      <c r="P2719">
        <f t="shared" si="211"/>
        <v>92.39</v>
      </c>
      <c r="Q2719" s="12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3.2" x14ac:dyDescent="0.3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125.98</v>
      </c>
      <c r="P2720">
        <f t="shared" si="211"/>
        <v>125.98</v>
      </c>
      <c r="Q2720" s="12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43.2" x14ac:dyDescent="0.3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94.64</v>
      </c>
      <c r="P2721">
        <f t="shared" si="211"/>
        <v>94.64</v>
      </c>
      <c r="Q2721" s="12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3.2" x14ac:dyDescent="0.3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170.7</v>
      </c>
      <c r="P2722">
        <f t="shared" si="211"/>
        <v>170.7</v>
      </c>
      <c r="Q2722" s="12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3.2" hidden="1" x14ac:dyDescent="0.3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40.76</v>
      </c>
      <c r="P2723">
        <f t="shared" si="211"/>
        <v>40.76</v>
      </c>
      <c r="Q2723" s="12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3.2" hidden="1" x14ac:dyDescent="0.3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68.25</v>
      </c>
      <c r="P2724">
        <f t="shared" si="211"/>
        <v>68.25</v>
      </c>
      <c r="Q2724" s="12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43.2" hidden="1" x14ac:dyDescent="0.3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95.49</v>
      </c>
      <c r="P2725">
        <f t="shared" si="211"/>
        <v>95.49</v>
      </c>
      <c r="Q2725" s="12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3.2" hidden="1" x14ac:dyDescent="0.3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7.19</v>
      </c>
      <c r="P2726">
        <f t="shared" si="211"/>
        <v>7.19</v>
      </c>
      <c r="Q2726" s="12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3.2" hidden="1" x14ac:dyDescent="0.3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511.65</v>
      </c>
      <c r="P2727">
        <f t="shared" si="211"/>
        <v>511.65</v>
      </c>
      <c r="Q2727" s="12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idden="1" x14ac:dyDescent="0.3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261.75</v>
      </c>
      <c r="P2728">
        <f t="shared" si="211"/>
        <v>261.75</v>
      </c>
      <c r="Q2728" s="12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3.2" hidden="1" x14ac:dyDescent="0.3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69.760000000000005</v>
      </c>
      <c r="P2729">
        <f t="shared" si="211"/>
        <v>69.760000000000005</v>
      </c>
      <c r="Q2729" s="12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28.8" hidden="1" x14ac:dyDescent="0.3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77.23</v>
      </c>
      <c r="P2730">
        <f t="shared" si="211"/>
        <v>77.23</v>
      </c>
      <c r="Q2730" s="12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28.8" hidden="1" x14ac:dyDescent="0.3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340.57</v>
      </c>
      <c r="P2731">
        <f t="shared" si="211"/>
        <v>340.57</v>
      </c>
      <c r="Q2731" s="12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3.2" hidden="1" x14ac:dyDescent="0.3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67.42</v>
      </c>
      <c r="P2732">
        <f t="shared" si="211"/>
        <v>67.42</v>
      </c>
      <c r="Q2732" s="12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57.6" hidden="1" x14ac:dyDescent="0.3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845.7</v>
      </c>
      <c r="P2733">
        <f t="shared" si="211"/>
        <v>845.7</v>
      </c>
      <c r="Q2733" s="12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3.2" hidden="1" x14ac:dyDescent="0.3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97.19</v>
      </c>
      <c r="P2734">
        <f t="shared" si="211"/>
        <v>97.19</v>
      </c>
      <c r="Q2734" s="12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43.2" hidden="1" x14ac:dyDescent="0.3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451.84</v>
      </c>
      <c r="P2735">
        <f t="shared" si="211"/>
        <v>451.84</v>
      </c>
      <c r="Q2735" s="12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3.2" hidden="1" x14ac:dyDescent="0.3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138.66999999999999</v>
      </c>
      <c r="P2736">
        <f t="shared" si="211"/>
        <v>138.66999999999999</v>
      </c>
      <c r="Q2736" s="12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3.2" hidden="1" x14ac:dyDescent="0.3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21.64</v>
      </c>
      <c r="P2737">
        <f t="shared" si="211"/>
        <v>21.64</v>
      </c>
      <c r="Q2737" s="12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57.6" hidden="1" x14ac:dyDescent="0.3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169.52</v>
      </c>
      <c r="P2738">
        <f t="shared" si="211"/>
        <v>169.52</v>
      </c>
      <c r="Q2738" s="12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3.2" hidden="1" x14ac:dyDescent="0.3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161.88</v>
      </c>
      <c r="P2739">
        <f t="shared" si="211"/>
        <v>161.88</v>
      </c>
      <c r="Q2739" s="12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3.2" hidden="1" x14ac:dyDescent="0.3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493.13</v>
      </c>
      <c r="P2740">
        <f t="shared" si="211"/>
        <v>493.13</v>
      </c>
      <c r="Q2740" s="12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3.2" hidden="1" x14ac:dyDescent="0.3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22.12</v>
      </c>
      <c r="P2741">
        <f t="shared" si="211"/>
        <v>22.12</v>
      </c>
      <c r="Q2741" s="12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3.2" hidden="1" x14ac:dyDescent="0.3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18.239999999999998</v>
      </c>
      <c r="P2742">
        <f t="shared" si="211"/>
        <v>18.239999999999998</v>
      </c>
      <c r="Q2742" s="12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28.8" hidden="1" x14ac:dyDescent="0.3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8.75</v>
      </c>
      <c r="P2743">
        <f t="shared" si="211"/>
        <v>8.75</v>
      </c>
      <c r="Q2743" s="12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3.2" hidden="1" x14ac:dyDescent="0.3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40.61</v>
      </c>
      <c r="P2744">
        <f t="shared" si="211"/>
        <v>40.61</v>
      </c>
      <c r="Q2744" s="12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57.6" hidden="1" x14ac:dyDescent="0.3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3.2" hidden="1" x14ac:dyDescent="0.3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37.950000000000003</v>
      </c>
      <c r="P2746">
        <f t="shared" si="211"/>
        <v>37.950000000000003</v>
      </c>
      <c r="Q2746" s="12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3.2" hidden="1" x14ac:dyDescent="0.3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35.729999999999997</v>
      </c>
      <c r="P2747">
        <f t="shared" si="211"/>
        <v>35.729999999999997</v>
      </c>
      <c r="Q2747" s="12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3.2" hidden="1" x14ac:dyDescent="0.3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42.16</v>
      </c>
      <c r="P2748">
        <f t="shared" si="211"/>
        <v>42.16</v>
      </c>
      <c r="Q2748" s="12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3.2" hidden="1" x14ac:dyDescent="0.3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35</v>
      </c>
      <c r="P2749">
        <f t="shared" si="211"/>
        <v>35</v>
      </c>
      <c r="Q2749" s="12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3.2" hidden="1" x14ac:dyDescent="0.3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13.25</v>
      </c>
      <c r="P2750">
        <f t="shared" si="211"/>
        <v>13.25</v>
      </c>
      <c r="Q2750" s="12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28.8" hidden="1" x14ac:dyDescent="0.3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55</v>
      </c>
      <c r="P2751">
        <f t="shared" si="211"/>
        <v>55</v>
      </c>
      <c r="Q2751" s="12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3.2" hidden="1" x14ac:dyDescent="0.3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3.2" hidden="1" x14ac:dyDescent="0.3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3.2" hidden="1" x14ac:dyDescent="0.3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39.29</v>
      </c>
      <c r="P2754">
        <f t="shared" si="211"/>
        <v>39.29</v>
      </c>
      <c r="Q2754" s="12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3.2" hidden="1" x14ac:dyDescent="0.3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IFERROR(ROUND(E2755/L2755,2),0)</f>
        <v>47.5</v>
      </c>
      <c r="P2755">
        <f t="shared" ref="P2755:P2818" si="216">IFERROR(ROUND(E2755/L2755,2),0)</f>
        <v>47.5</v>
      </c>
      <c r="Q2755" s="12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hidden="1" x14ac:dyDescent="0.3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3.2" hidden="1" x14ac:dyDescent="0.3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17.329999999999998</v>
      </c>
      <c r="P2757">
        <f t="shared" si="216"/>
        <v>17.329999999999998</v>
      </c>
      <c r="Q2757" s="12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3.2" hidden="1" x14ac:dyDescent="0.3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31.76</v>
      </c>
      <c r="P2758">
        <f t="shared" si="216"/>
        <v>31.76</v>
      </c>
      <c r="Q2758" s="12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28.8" hidden="1" x14ac:dyDescent="0.3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5</v>
      </c>
      <c r="P2759">
        <f t="shared" si="216"/>
        <v>5</v>
      </c>
      <c r="Q2759" s="12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57.6" hidden="1" x14ac:dyDescent="0.3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39</v>
      </c>
      <c r="P2760">
        <f t="shared" si="216"/>
        <v>39</v>
      </c>
      <c r="Q2760" s="12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3.2" hidden="1" x14ac:dyDescent="0.3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52.5</v>
      </c>
      <c r="P2761">
        <f t="shared" si="216"/>
        <v>52.5</v>
      </c>
      <c r="Q2761" s="12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43.2" hidden="1" x14ac:dyDescent="0.3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28.8" hidden="1" x14ac:dyDescent="0.3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9</v>
      </c>
      <c r="P2763">
        <f t="shared" si="216"/>
        <v>9</v>
      </c>
      <c r="Q2763" s="12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3.2" hidden="1" x14ac:dyDescent="0.3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25</v>
      </c>
      <c r="P2764">
        <f t="shared" si="216"/>
        <v>25</v>
      </c>
      <c r="Q2764" s="12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28.8" hidden="1" x14ac:dyDescent="0.3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30</v>
      </c>
      <c r="P2765">
        <f t="shared" si="216"/>
        <v>30</v>
      </c>
      <c r="Q2765" s="12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3.2" hidden="1" x14ac:dyDescent="0.3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11.25</v>
      </c>
      <c r="P2766">
        <f t="shared" si="216"/>
        <v>11.25</v>
      </c>
      <c r="Q2766" s="12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3.2" hidden="1" x14ac:dyDescent="0.3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3.2" hidden="1" x14ac:dyDescent="0.3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25</v>
      </c>
      <c r="P2768">
        <f t="shared" si="216"/>
        <v>25</v>
      </c>
      <c r="Q2768" s="12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3.2" hidden="1" x14ac:dyDescent="0.3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11.33</v>
      </c>
      <c r="P2769">
        <f t="shared" si="216"/>
        <v>11.33</v>
      </c>
      <c r="Q2769" s="12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3.2" hidden="1" x14ac:dyDescent="0.3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29.47</v>
      </c>
      <c r="P2770">
        <f t="shared" si="216"/>
        <v>29.47</v>
      </c>
      <c r="Q2770" s="12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3.2" hidden="1" x14ac:dyDescent="0.3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1</v>
      </c>
      <c r="P2771">
        <f t="shared" si="216"/>
        <v>1</v>
      </c>
      <c r="Q2771" s="12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3.2" hidden="1" x14ac:dyDescent="0.3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63.1</v>
      </c>
      <c r="P2772">
        <f t="shared" si="216"/>
        <v>63.1</v>
      </c>
      <c r="Q2772" s="12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3.2" hidden="1" x14ac:dyDescent="0.3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3.2" hidden="1" x14ac:dyDescent="0.3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3.2" hidden="1" x14ac:dyDescent="0.3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1</v>
      </c>
      <c r="P2775">
        <f t="shared" si="216"/>
        <v>1</v>
      </c>
      <c r="Q2775" s="12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3.2" hidden="1" x14ac:dyDescent="0.3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43.85</v>
      </c>
      <c r="P2776">
        <f t="shared" si="216"/>
        <v>43.85</v>
      </c>
      <c r="Q2776" s="12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3.2" hidden="1" x14ac:dyDescent="0.3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75</v>
      </c>
      <c r="P2777">
        <f t="shared" si="216"/>
        <v>75</v>
      </c>
      <c r="Q2777" s="12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57.6" hidden="1" x14ac:dyDescent="0.3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45.97</v>
      </c>
      <c r="P2778">
        <f t="shared" si="216"/>
        <v>45.97</v>
      </c>
      <c r="Q2778" s="12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3.2" hidden="1" x14ac:dyDescent="0.3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10</v>
      </c>
      <c r="P2779">
        <f t="shared" si="216"/>
        <v>10</v>
      </c>
      <c r="Q2779" s="12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57.6" hidden="1" x14ac:dyDescent="0.3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93.67</v>
      </c>
      <c r="P2780">
        <f t="shared" si="216"/>
        <v>93.67</v>
      </c>
      <c r="Q2780" s="12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3.2" hidden="1" x14ac:dyDescent="0.3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53</v>
      </c>
      <c r="P2781">
        <f t="shared" si="216"/>
        <v>53</v>
      </c>
      <c r="Q2781" s="12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28.8" hidden="1" x14ac:dyDescent="0.3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3.2" x14ac:dyDescent="0.3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47</v>
      </c>
      <c r="P2783">
        <f t="shared" si="216"/>
        <v>47</v>
      </c>
      <c r="Q2783" s="12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28.8" x14ac:dyDescent="0.3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66.67</v>
      </c>
      <c r="P2784">
        <f t="shared" si="216"/>
        <v>66.67</v>
      </c>
      <c r="Q2784" s="12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3.2" x14ac:dyDescent="0.3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18.77</v>
      </c>
      <c r="P2785">
        <f t="shared" si="216"/>
        <v>18.77</v>
      </c>
      <c r="Q2785" s="12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3.2" x14ac:dyDescent="0.3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66.11</v>
      </c>
      <c r="P2786">
        <f t="shared" si="216"/>
        <v>66.11</v>
      </c>
      <c r="Q2786" s="12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3.2" x14ac:dyDescent="0.3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36.86</v>
      </c>
      <c r="P2787">
        <f t="shared" si="216"/>
        <v>36.86</v>
      </c>
      <c r="Q2787" s="12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28.8" x14ac:dyDescent="0.3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39.81</v>
      </c>
      <c r="P2788">
        <f t="shared" si="216"/>
        <v>39.81</v>
      </c>
      <c r="Q2788" s="12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3.2" x14ac:dyDescent="0.3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31.5</v>
      </c>
      <c r="P2789">
        <f t="shared" si="216"/>
        <v>31.5</v>
      </c>
      <c r="Q2789" s="12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3.2" x14ac:dyDescent="0.3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102.5</v>
      </c>
      <c r="P2790">
        <f t="shared" si="216"/>
        <v>102.5</v>
      </c>
      <c r="Q2790" s="12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28.8" x14ac:dyDescent="0.3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126.46</v>
      </c>
      <c r="P2791">
        <f t="shared" si="216"/>
        <v>126.46</v>
      </c>
      <c r="Q2791" s="12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3.2" x14ac:dyDescent="0.3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47.88</v>
      </c>
      <c r="P2792">
        <f t="shared" si="216"/>
        <v>47.88</v>
      </c>
      <c r="Q2792" s="12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43.2" x14ac:dyDescent="0.3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73.209999999999994</v>
      </c>
      <c r="P2793">
        <f t="shared" si="216"/>
        <v>73.209999999999994</v>
      </c>
      <c r="Q2793" s="12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3.2" x14ac:dyDescent="0.3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89.67</v>
      </c>
      <c r="P2794">
        <f t="shared" si="216"/>
        <v>89.67</v>
      </c>
      <c r="Q2794" s="12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57.6" x14ac:dyDescent="0.3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151.46</v>
      </c>
      <c r="P2795">
        <f t="shared" si="216"/>
        <v>151.46</v>
      </c>
      <c r="Q2795" s="12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57.6" x14ac:dyDescent="0.3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25</v>
      </c>
      <c r="P2796">
        <f t="shared" si="216"/>
        <v>25</v>
      </c>
      <c r="Q2796" s="12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3.2" x14ac:dyDescent="0.3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36.5</v>
      </c>
      <c r="P2797">
        <f t="shared" si="216"/>
        <v>36.5</v>
      </c>
      <c r="Q2797" s="12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3.2" x14ac:dyDescent="0.3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44</v>
      </c>
      <c r="P2798">
        <f t="shared" si="216"/>
        <v>44</v>
      </c>
      <c r="Q2798" s="12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3.2" x14ac:dyDescent="0.3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87.36</v>
      </c>
      <c r="P2799">
        <f t="shared" si="216"/>
        <v>87.36</v>
      </c>
      <c r="Q2799" s="12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43.2" x14ac:dyDescent="0.3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36.47</v>
      </c>
      <c r="P2800">
        <f t="shared" si="216"/>
        <v>36.47</v>
      </c>
      <c r="Q2800" s="12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43.2" x14ac:dyDescent="0.3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44.86</v>
      </c>
      <c r="P2801">
        <f t="shared" si="216"/>
        <v>44.86</v>
      </c>
      <c r="Q2801" s="12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3.2" x14ac:dyDescent="0.3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42.9</v>
      </c>
      <c r="P2802">
        <f t="shared" si="216"/>
        <v>42.9</v>
      </c>
      <c r="Q2802" s="12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3.2" x14ac:dyDescent="0.3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51.23</v>
      </c>
      <c r="P2803">
        <f t="shared" si="216"/>
        <v>51.23</v>
      </c>
      <c r="Q2803" s="12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3.2" x14ac:dyDescent="0.3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33.94</v>
      </c>
      <c r="P2804">
        <f t="shared" si="216"/>
        <v>33.94</v>
      </c>
      <c r="Q2804" s="12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3.2" x14ac:dyDescent="0.3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90.74</v>
      </c>
      <c r="P2805">
        <f t="shared" si="216"/>
        <v>90.74</v>
      </c>
      <c r="Q2805" s="12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3.2" x14ac:dyDescent="0.3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50</v>
      </c>
      <c r="P2806">
        <f t="shared" si="216"/>
        <v>50</v>
      </c>
      <c r="Q2806" s="12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57.6" x14ac:dyDescent="0.3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24.44</v>
      </c>
      <c r="P2807">
        <f t="shared" si="216"/>
        <v>24.44</v>
      </c>
      <c r="Q2807" s="12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3.2" x14ac:dyDescent="0.3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44.25</v>
      </c>
      <c r="P2808">
        <f t="shared" si="216"/>
        <v>44.25</v>
      </c>
      <c r="Q2808" s="12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x14ac:dyDescent="0.3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67.739999999999995</v>
      </c>
      <c r="P2809">
        <f t="shared" si="216"/>
        <v>67.739999999999995</v>
      </c>
      <c r="Q2809" s="12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43.2" x14ac:dyDescent="0.3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65.38</v>
      </c>
      <c r="P2810">
        <f t="shared" si="216"/>
        <v>65.38</v>
      </c>
      <c r="Q2810" s="12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3.2" x14ac:dyDescent="0.3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121.9</v>
      </c>
      <c r="P2811">
        <f t="shared" si="216"/>
        <v>121.9</v>
      </c>
      <c r="Q2811" s="12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3.2" x14ac:dyDescent="0.3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47.46</v>
      </c>
      <c r="P2812">
        <f t="shared" si="216"/>
        <v>47.46</v>
      </c>
      <c r="Q2812" s="12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3.2" x14ac:dyDescent="0.3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92.84</v>
      </c>
      <c r="P2813">
        <f t="shared" si="216"/>
        <v>92.84</v>
      </c>
      <c r="Q2813" s="12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3.2" x14ac:dyDescent="0.3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68.25</v>
      </c>
      <c r="P2814">
        <f t="shared" si="216"/>
        <v>68.25</v>
      </c>
      <c r="Q2814" s="12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3.2" x14ac:dyDescent="0.3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37.21</v>
      </c>
      <c r="P2815">
        <f t="shared" si="216"/>
        <v>37.21</v>
      </c>
      <c r="Q2815" s="12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3.2" x14ac:dyDescent="0.3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25.25</v>
      </c>
      <c r="P2816">
        <f t="shared" si="216"/>
        <v>25.25</v>
      </c>
      <c r="Q2816" s="12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3.2" x14ac:dyDescent="0.3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43.21</v>
      </c>
      <c r="P2817">
        <f t="shared" si="216"/>
        <v>43.21</v>
      </c>
      <c r="Q2817" s="12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3.2" x14ac:dyDescent="0.3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25.13</v>
      </c>
      <c r="P2818">
        <f t="shared" si="216"/>
        <v>25.13</v>
      </c>
      <c r="Q2818" s="12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43.2" x14ac:dyDescent="0.3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IFERROR(ROUND(E2819/L2819,2),0)</f>
        <v>23.64</v>
      </c>
      <c r="P2819">
        <f t="shared" ref="P2819:P2882" si="221">IFERROR(ROUND(E2819/L2819,2),0)</f>
        <v>23.64</v>
      </c>
      <c r="Q2819" s="12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103.95</v>
      </c>
      <c r="P2820">
        <f t="shared" si="221"/>
        <v>103.95</v>
      </c>
      <c r="Q2820" s="12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3.2" x14ac:dyDescent="0.3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50.38</v>
      </c>
      <c r="P2821">
        <f t="shared" si="221"/>
        <v>50.38</v>
      </c>
      <c r="Q2821" s="12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3.2" x14ac:dyDescent="0.3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13.6</v>
      </c>
      <c r="P2822">
        <f t="shared" si="221"/>
        <v>13.6</v>
      </c>
      <c r="Q2822" s="12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57.6" x14ac:dyDescent="0.3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28.57</v>
      </c>
      <c r="P2823">
        <f t="shared" si="221"/>
        <v>28.57</v>
      </c>
      <c r="Q2823" s="12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57.6" x14ac:dyDescent="0.3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63.83</v>
      </c>
      <c r="P2824">
        <f t="shared" si="221"/>
        <v>63.83</v>
      </c>
      <c r="Q2824" s="12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57.6" x14ac:dyDescent="0.3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8.86</v>
      </c>
      <c r="P2825">
        <f t="shared" si="221"/>
        <v>8.86</v>
      </c>
      <c r="Q2825" s="12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3.2" x14ac:dyDescent="0.3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50.67</v>
      </c>
      <c r="P2826">
        <f t="shared" si="221"/>
        <v>50.67</v>
      </c>
      <c r="Q2826" s="12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57.6" x14ac:dyDescent="0.3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60.78</v>
      </c>
      <c r="P2827">
        <f t="shared" si="221"/>
        <v>60.78</v>
      </c>
      <c r="Q2827" s="12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57.6" x14ac:dyDescent="0.3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113.42</v>
      </c>
      <c r="P2828">
        <f t="shared" si="221"/>
        <v>113.42</v>
      </c>
      <c r="Q2828" s="12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57.6" x14ac:dyDescent="0.3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104.57</v>
      </c>
      <c r="P2829">
        <f t="shared" si="221"/>
        <v>104.57</v>
      </c>
      <c r="Q2829" s="12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3.2" x14ac:dyDescent="0.3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98.31</v>
      </c>
      <c r="P2830">
        <f t="shared" si="221"/>
        <v>98.31</v>
      </c>
      <c r="Q2830" s="12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3.2" x14ac:dyDescent="0.3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35.04</v>
      </c>
      <c r="P2831">
        <f t="shared" si="221"/>
        <v>35.04</v>
      </c>
      <c r="Q2831" s="12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28.8" x14ac:dyDescent="0.3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272.73</v>
      </c>
      <c r="P2832">
        <f t="shared" si="221"/>
        <v>272.73</v>
      </c>
      <c r="Q2832" s="12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3.2" x14ac:dyDescent="0.3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63.85</v>
      </c>
      <c r="P2833">
        <f t="shared" si="221"/>
        <v>63.85</v>
      </c>
      <c r="Q2833" s="12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43.2" x14ac:dyDescent="0.3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30.19</v>
      </c>
      <c r="P2834">
        <f t="shared" si="221"/>
        <v>30.19</v>
      </c>
      <c r="Q2834" s="12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3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83.51</v>
      </c>
      <c r="P2835">
        <f t="shared" si="221"/>
        <v>83.51</v>
      </c>
      <c r="Q2835" s="12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3.2" x14ac:dyDescent="0.3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64.760000000000005</v>
      </c>
      <c r="P2836">
        <f t="shared" si="221"/>
        <v>64.760000000000005</v>
      </c>
      <c r="Q2836" s="12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3.2" x14ac:dyDescent="0.3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20.12</v>
      </c>
      <c r="P2837">
        <f t="shared" si="221"/>
        <v>20.12</v>
      </c>
      <c r="Q2837" s="12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57.6" x14ac:dyDescent="0.3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44.09</v>
      </c>
      <c r="P2838">
        <f t="shared" si="221"/>
        <v>44.09</v>
      </c>
      <c r="Q2838" s="12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57.6" x14ac:dyDescent="0.3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40.479999999999997</v>
      </c>
      <c r="P2839">
        <f t="shared" si="221"/>
        <v>40.479999999999997</v>
      </c>
      <c r="Q2839" s="12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3.2" x14ac:dyDescent="0.3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44.54</v>
      </c>
      <c r="P2840">
        <f t="shared" si="221"/>
        <v>44.54</v>
      </c>
      <c r="Q2840" s="12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3.2" x14ac:dyDescent="0.3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125.81</v>
      </c>
      <c r="P2841">
        <f t="shared" si="221"/>
        <v>125.81</v>
      </c>
      <c r="Q2841" s="12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57.6" x14ac:dyDescent="0.3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19.7</v>
      </c>
      <c r="P2842">
        <f t="shared" si="221"/>
        <v>19.7</v>
      </c>
      <c r="Q2842" s="12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43.2" x14ac:dyDescent="0.3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10</v>
      </c>
      <c r="P2843">
        <f t="shared" si="221"/>
        <v>10</v>
      </c>
      <c r="Q2843" s="12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3.2" x14ac:dyDescent="0.3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3.2" x14ac:dyDescent="0.3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3.2" x14ac:dyDescent="0.3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30</v>
      </c>
      <c r="P2846">
        <f t="shared" si="221"/>
        <v>30</v>
      </c>
      <c r="Q2846" s="12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3.2" x14ac:dyDescent="0.3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60.67</v>
      </c>
      <c r="P2847">
        <f t="shared" si="221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57.6" x14ac:dyDescent="0.3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3.2" x14ac:dyDescent="0.3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57.6" x14ac:dyDescent="0.3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23.33</v>
      </c>
      <c r="P2850">
        <f t="shared" si="221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3.2" x14ac:dyDescent="0.3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5</v>
      </c>
      <c r="P2851">
        <f t="shared" si="221"/>
        <v>5</v>
      </c>
      <c r="Q2851" s="12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3.2" x14ac:dyDescent="0.3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23.92</v>
      </c>
      <c r="P2852">
        <f t="shared" si="221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3.2" x14ac:dyDescent="0.3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3.2" x14ac:dyDescent="0.3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15.83</v>
      </c>
      <c r="P2854">
        <f t="shared" si="221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3.2" x14ac:dyDescent="0.3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3.2" x14ac:dyDescent="0.3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29.79</v>
      </c>
      <c r="P2856">
        <f t="shared" si="221"/>
        <v>29.79</v>
      </c>
      <c r="Q2856" s="12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57.6" x14ac:dyDescent="0.3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60</v>
      </c>
      <c r="P2857">
        <f t="shared" si="221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3.2" x14ac:dyDescent="0.3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24.33</v>
      </c>
      <c r="P2858">
        <f t="shared" si="221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57.6" x14ac:dyDescent="0.3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500</v>
      </c>
      <c r="P2859">
        <f t="shared" si="221"/>
        <v>500</v>
      </c>
      <c r="Q2859" s="12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3.2" x14ac:dyDescent="0.3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3.2" x14ac:dyDescent="0.3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35</v>
      </c>
      <c r="P2861">
        <f t="shared" si="221"/>
        <v>35</v>
      </c>
      <c r="Q2861" s="12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57.6" x14ac:dyDescent="0.3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29.56</v>
      </c>
      <c r="P2862">
        <f t="shared" si="221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3.2" x14ac:dyDescent="0.3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26.67</v>
      </c>
      <c r="P2863">
        <f t="shared" si="221"/>
        <v>26.67</v>
      </c>
      <c r="Q2863" s="12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3.2" x14ac:dyDescent="0.3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18.329999999999998</v>
      </c>
      <c r="P2864">
        <f t="shared" si="221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3.2" x14ac:dyDescent="0.3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20</v>
      </c>
      <c r="P2865">
        <f t="shared" si="221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3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13.33</v>
      </c>
      <c r="P2866">
        <f t="shared" si="221"/>
        <v>13.33</v>
      </c>
      <c r="Q2866" s="12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3.2" x14ac:dyDescent="0.3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3.2" x14ac:dyDescent="0.3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22.5</v>
      </c>
      <c r="P2868">
        <f t="shared" si="221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57.6" x14ac:dyDescent="0.3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50.4</v>
      </c>
      <c r="P2869">
        <f t="shared" si="221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57.6" x14ac:dyDescent="0.3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105.03</v>
      </c>
      <c r="P2870">
        <f t="shared" si="221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57.6" x14ac:dyDescent="0.3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35.4</v>
      </c>
      <c r="P2871">
        <f t="shared" si="221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57.6" x14ac:dyDescent="0.3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83.33</v>
      </c>
      <c r="P2872">
        <f t="shared" si="221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3.2" x14ac:dyDescent="0.3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35.92</v>
      </c>
      <c r="P2873">
        <f t="shared" si="221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3.2" x14ac:dyDescent="0.3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6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57.6" x14ac:dyDescent="0.3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119.13</v>
      </c>
      <c r="P2875">
        <f t="shared" si="221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3.2" x14ac:dyDescent="0.3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90.33</v>
      </c>
      <c r="P2876">
        <f t="shared" si="221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3.2" x14ac:dyDescent="0.3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2.33</v>
      </c>
      <c r="P2877">
        <f t="shared" si="221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3.2" x14ac:dyDescent="0.3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3.2" x14ac:dyDescent="0.3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108.33</v>
      </c>
      <c r="P2879">
        <f t="shared" si="221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3.2" x14ac:dyDescent="0.3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15.75</v>
      </c>
      <c r="P2880">
        <f t="shared" si="221"/>
        <v>15.75</v>
      </c>
      <c r="Q2880" s="12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3.2" x14ac:dyDescent="0.3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29</v>
      </c>
      <c r="P2881">
        <f t="shared" si="221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3.2" x14ac:dyDescent="0.3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96.55</v>
      </c>
      <c r="P2882">
        <f t="shared" si="221"/>
        <v>96.55</v>
      </c>
      <c r="Q2882" s="12" t="s">
        <v>8315</v>
      </c>
      <c r="R2882" t="s">
        <v>8316</v>
      </c>
      <c r="S2882" s="16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43.2" x14ac:dyDescent="0.3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IFERROR(ROUND(E2883/L2883,2),0)</f>
        <v>0</v>
      </c>
      <c r="P2883">
        <f t="shared" ref="P2883:P2946" si="226">IFERROR(ROUND(E2883/L2883,2),0)</f>
        <v>0</v>
      </c>
      <c r="Q2883" s="12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63</v>
      </c>
      <c r="P2884">
        <f t="shared" si="226"/>
        <v>63</v>
      </c>
      <c r="Q2884" s="12" t="s">
        <v>8315</v>
      </c>
      <c r="R2884" t="s">
        <v>8316</v>
      </c>
      <c r="S2884" s="16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57.6" x14ac:dyDescent="0.3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381.6</v>
      </c>
      <c r="P2885">
        <f t="shared" si="226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28.8" x14ac:dyDescent="0.3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46.25</v>
      </c>
      <c r="P2886">
        <f t="shared" si="226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28.8" x14ac:dyDescent="0.3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26</v>
      </c>
      <c r="P2887">
        <f t="shared" si="226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3.2" x14ac:dyDescent="0.3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10</v>
      </c>
      <c r="P2888">
        <f t="shared" si="226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3.2" x14ac:dyDescent="0.3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5</v>
      </c>
      <c r="P2889">
        <f t="shared" si="226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3.2" x14ac:dyDescent="0.3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3.2" x14ac:dyDescent="0.3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81.569999999999993</v>
      </c>
      <c r="P2891">
        <f t="shared" si="226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3.2" x14ac:dyDescent="0.3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7</v>
      </c>
      <c r="P2892">
        <f t="shared" si="226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3.2" x14ac:dyDescent="0.3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27.3</v>
      </c>
      <c r="P2893">
        <f t="shared" si="226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3.2" x14ac:dyDescent="0.3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29.41</v>
      </c>
      <c r="P2894">
        <f t="shared" si="226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x14ac:dyDescent="0.3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12.5</v>
      </c>
      <c r="P2895">
        <f t="shared" si="226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28.8" x14ac:dyDescent="0.3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3.2" x14ac:dyDescent="0.3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5.75</v>
      </c>
      <c r="P2897">
        <f t="shared" si="226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3.2" x14ac:dyDescent="0.3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52.08</v>
      </c>
      <c r="P2898">
        <f t="shared" si="226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3.2" x14ac:dyDescent="0.3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183.33</v>
      </c>
      <c r="P2899">
        <f t="shared" si="226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3.2" x14ac:dyDescent="0.3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26.33</v>
      </c>
      <c r="P2900">
        <f t="shared" si="226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3.2" x14ac:dyDescent="0.3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57.6" x14ac:dyDescent="0.3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486.43</v>
      </c>
      <c r="P2902">
        <f t="shared" si="226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3.2" x14ac:dyDescent="0.3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3</v>
      </c>
      <c r="P2903">
        <f t="shared" si="226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3.2" x14ac:dyDescent="0.3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25</v>
      </c>
      <c r="P2904">
        <f t="shared" si="226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3.2" x14ac:dyDescent="0.3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9.75</v>
      </c>
      <c r="P2905">
        <f t="shared" si="226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3.2" x14ac:dyDescent="0.3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18.75</v>
      </c>
      <c r="P2906">
        <f t="shared" si="226"/>
        <v>18.75</v>
      </c>
      <c r="Q2906" s="12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3.2" x14ac:dyDescent="0.3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36.590000000000003</v>
      </c>
      <c r="P2907">
        <f t="shared" si="226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57.6" x14ac:dyDescent="0.3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80.709999999999994</v>
      </c>
      <c r="P2908">
        <f t="shared" si="226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3.2" x14ac:dyDescent="0.3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1</v>
      </c>
      <c r="P2909">
        <f t="shared" si="226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57.6" x14ac:dyDescent="0.3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52.8</v>
      </c>
      <c r="P2910">
        <f t="shared" si="226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43.2" x14ac:dyDescent="0.3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20</v>
      </c>
      <c r="P2911">
        <f t="shared" si="226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3.2" x14ac:dyDescent="0.3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1</v>
      </c>
      <c r="P2912">
        <f t="shared" si="226"/>
        <v>1</v>
      </c>
      <c r="Q2912" s="12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57.6" x14ac:dyDescent="0.3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46.93</v>
      </c>
      <c r="P2913">
        <f t="shared" si="226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3.2" x14ac:dyDescent="0.3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78.08</v>
      </c>
      <c r="P2914">
        <f t="shared" si="226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3.2" x14ac:dyDescent="0.3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1</v>
      </c>
      <c r="P2915">
        <f t="shared" si="226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28.8" x14ac:dyDescent="0.3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1</v>
      </c>
      <c r="P2916">
        <f t="shared" si="226"/>
        <v>1</v>
      </c>
      <c r="Q2916" s="12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3.2" x14ac:dyDescent="0.3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203.67</v>
      </c>
      <c r="P2917">
        <f t="shared" si="226"/>
        <v>203.67</v>
      </c>
      <c r="Q2917" s="12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3.2" x14ac:dyDescent="0.3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20.71</v>
      </c>
      <c r="P2918">
        <f t="shared" si="226"/>
        <v>20.71</v>
      </c>
      <c r="Q2918" s="12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3.2" x14ac:dyDescent="0.3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48.56</v>
      </c>
      <c r="P2919">
        <f t="shared" si="226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3.2" x14ac:dyDescent="0.3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68.099999999999994</v>
      </c>
      <c r="P2920">
        <f t="shared" si="226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3.2" x14ac:dyDescent="0.3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8.5</v>
      </c>
      <c r="P2921">
        <f t="shared" si="226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3.2" x14ac:dyDescent="0.3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51.62</v>
      </c>
      <c r="P2922">
        <f t="shared" si="226"/>
        <v>51.62</v>
      </c>
      <c r="Q2922" s="12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28.8" x14ac:dyDescent="0.3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43</v>
      </c>
      <c r="P2923">
        <f t="shared" si="226"/>
        <v>43</v>
      </c>
      <c r="Q2923" s="12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43.2" x14ac:dyDescent="0.3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83.33</v>
      </c>
      <c r="P2924">
        <f t="shared" si="226"/>
        <v>83.33</v>
      </c>
      <c r="Q2924" s="12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3.2" x14ac:dyDescent="0.3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30</v>
      </c>
      <c r="P2925">
        <f t="shared" si="226"/>
        <v>30</v>
      </c>
      <c r="Q2925" s="12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3.2" x14ac:dyDescent="0.3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175.51</v>
      </c>
      <c r="P2926">
        <f t="shared" si="226"/>
        <v>175.51</v>
      </c>
      <c r="Q2926" s="12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3.2" x14ac:dyDescent="0.3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231.66</v>
      </c>
      <c r="P2927">
        <f t="shared" si="226"/>
        <v>231.66</v>
      </c>
      <c r="Q2927" s="12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3.2" x14ac:dyDescent="0.3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75</v>
      </c>
      <c r="P2928">
        <f t="shared" si="226"/>
        <v>75</v>
      </c>
      <c r="Q2928" s="12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3.2" x14ac:dyDescent="0.3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112.14</v>
      </c>
      <c r="P2929">
        <f t="shared" si="226"/>
        <v>112.14</v>
      </c>
      <c r="Q2929" s="12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28.8" x14ac:dyDescent="0.3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41.67</v>
      </c>
      <c r="P2930">
        <f t="shared" si="226"/>
        <v>41.67</v>
      </c>
      <c r="Q2930" s="12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3.2" x14ac:dyDescent="0.3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255.17</v>
      </c>
      <c r="P2931">
        <f t="shared" si="226"/>
        <v>255.17</v>
      </c>
      <c r="Q2931" s="12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3.2" x14ac:dyDescent="0.3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162.77000000000001</v>
      </c>
      <c r="P2932">
        <f t="shared" si="226"/>
        <v>162.77000000000001</v>
      </c>
      <c r="Q2932" s="12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43.2" x14ac:dyDescent="0.3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88.33</v>
      </c>
      <c r="P2933">
        <f t="shared" si="226"/>
        <v>88.33</v>
      </c>
      <c r="Q2933" s="12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3.2" x14ac:dyDescent="0.3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85.74</v>
      </c>
      <c r="P2934">
        <f t="shared" si="226"/>
        <v>85.74</v>
      </c>
      <c r="Q2934" s="12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3.2" x14ac:dyDescent="0.3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47.57</v>
      </c>
      <c r="P2935">
        <f t="shared" si="226"/>
        <v>47.57</v>
      </c>
      <c r="Q2935" s="12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3.2" x14ac:dyDescent="0.3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72.97</v>
      </c>
      <c r="P2936">
        <f t="shared" si="226"/>
        <v>72.97</v>
      </c>
      <c r="Q2936" s="12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3.2" x14ac:dyDescent="0.3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90.54</v>
      </c>
      <c r="P2937">
        <f t="shared" si="226"/>
        <v>90.54</v>
      </c>
      <c r="Q2937" s="12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3.2" x14ac:dyDescent="0.3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37.65</v>
      </c>
      <c r="P2938">
        <f t="shared" si="226"/>
        <v>37.65</v>
      </c>
      <c r="Q2938" s="12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28.8" x14ac:dyDescent="0.3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36.36</v>
      </c>
      <c r="P2939">
        <f t="shared" si="226"/>
        <v>36.36</v>
      </c>
      <c r="Q2939" s="12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3.2" x14ac:dyDescent="0.3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126.72</v>
      </c>
      <c r="P2940">
        <f t="shared" si="226"/>
        <v>126.72</v>
      </c>
      <c r="Q2940" s="12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43.2" x14ac:dyDescent="0.3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329.2</v>
      </c>
      <c r="P2941">
        <f t="shared" si="226"/>
        <v>329.2</v>
      </c>
      <c r="Q2941" s="12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3.2" x14ac:dyDescent="0.3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81.239999999999995</v>
      </c>
      <c r="P2942">
        <f t="shared" si="226"/>
        <v>81.239999999999995</v>
      </c>
      <c r="Q2942" s="12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43.2" x14ac:dyDescent="0.3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1</v>
      </c>
      <c r="P2943">
        <f t="shared" si="226"/>
        <v>1</v>
      </c>
      <c r="Q2943" s="12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3.2" x14ac:dyDescent="0.3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202.23</v>
      </c>
      <c r="P2944">
        <f t="shared" si="226"/>
        <v>202.23</v>
      </c>
      <c r="Q2944" s="12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3.2" x14ac:dyDescent="0.3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3.2" x14ac:dyDescent="0.3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100</v>
      </c>
      <c r="P2946">
        <f t="shared" si="226"/>
        <v>100</v>
      </c>
      <c r="Q2946" s="12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57.6" x14ac:dyDescent="0.3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IFERROR(ROUND(E2947/L2947,2),0)</f>
        <v>0</v>
      </c>
      <c r="P2947">
        <f t="shared" ref="P2947:P3010" si="231">IFERROR(ROUND(E2947/L2947,2),0)</f>
        <v>0</v>
      </c>
      <c r="Q2947" s="12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1</v>
      </c>
      <c r="P2948">
        <f t="shared" si="231"/>
        <v>1</v>
      </c>
      <c r="Q2948" s="12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57.6" x14ac:dyDescent="0.3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82.46</v>
      </c>
      <c r="P2949">
        <f t="shared" si="231"/>
        <v>82.46</v>
      </c>
      <c r="Q2949" s="12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57.6" x14ac:dyDescent="0.3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2.67</v>
      </c>
      <c r="P2950">
        <f t="shared" si="231"/>
        <v>2.67</v>
      </c>
      <c r="Q2950" s="12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3.2" x14ac:dyDescent="0.3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12.5</v>
      </c>
      <c r="P2951">
        <f t="shared" si="231"/>
        <v>12.5</v>
      </c>
      <c r="Q2951" s="12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3.2" x14ac:dyDescent="0.3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57.6" x14ac:dyDescent="0.3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18.899999999999999</v>
      </c>
      <c r="P2953">
        <f t="shared" si="231"/>
        <v>18.899999999999999</v>
      </c>
      <c r="Q2953" s="12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3.2" x14ac:dyDescent="0.3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200.63</v>
      </c>
      <c r="P2954">
        <f t="shared" si="231"/>
        <v>200.63</v>
      </c>
      <c r="Q2954" s="12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3.2" x14ac:dyDescent="0.3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201.67</v>
      </c>
      <c r="P2955">
        <f t="shared" si="231"/>
        <v>201.67</v>
      </c>
      <c r="Q2955" s="12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3.2" x14ac:dyDescent="0.3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28.8" x14ac:dyDescent="0.3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65</v>
      </c>
      <c r="P2957">
        <f t="shared" si="231"/>
        <v>65</v>
      </c>
      <c r="Q2957" s="12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3.2" x14ac:dyDescent="0.3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66.099999999999994</v>
      </c>
      <c r="P2958">
        <f t="shared" si="231"/>
        <v>66.099999999999994</v>
      </c>
      <c r="Q2958" s="12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3.2" x14ac:dyDescent="0.3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93.33</v>
      </c>
      <c r="P2959">
        <f t="shared" si="231"/>
        <v>93.33</v>
      </c>
      <c r="Q2959" s="12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3.2" x14ac:dyDescent="0.3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3.2" x14ac:dyDescent="0.3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3.2" x14ac:dyDescent="0.3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43.2" x14ac:dyDescent="0.3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50.75</v>
      </c>
      <c r="P2963">
        <f t="shared" si="231"/>
        <v>50.75</v>
      </c>
      <c r="Q2963" s="12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3.2" x14ac:dyDescent="0.3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60.9</v>
      </c>
      <c r="P2964">
        <f t="shared" si="231"/>
        <v>60.9</v>
      </c>
      <c r="Q2964" s="12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57.6" x14ac:dyDescent="0.3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109.03</v>
      </c>
      <c r="P2965">
        <f t="shared" si="231"/>
        <v>109.03</v>
      </c>
      <c r="Q2965" s="12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3.2" x14ac:dyDescent="0.3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25.69</v>
      </c>
      <c r="P2966">
        <f t="shared" si="231"/>
        <v>25.69</v>
      </c>
      <c r="Q2966" s="12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57.6" x14ac:dyDescent="0.3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41.92</v>
      </c>
      <c r="P2967">
        <f t="shared" si="231"/>
        <v>41.92</v>
      </c>
      <c r="Q2967" s="12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3.2" x14ac:dyDescent="0.3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88.77</v>
      </c>
      <c r="P2968">
        <f t="shared" si="231"/>
        <v>88.77</v>
      </c>
      <c r="Q2968" s="12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3.2" x14ac:dyDescent="0.3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80.23</v>
      </c>
      <c r="P2969">
        <f t="shared" si="231"/>
        <v>80.23</v>
      </c>
      <c r="Q2969" s="12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28.8" x14ac:dyDescent="0.3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78.94</v>
      </c>
      <c r="P2970">
        <f t="shared" si="231"/>
        <v>78.94</v>
      </c>
      <c r="Q2970" s="12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3.2" x14ac:dyDescent="0.3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95.59</v>
      </c>
      <c r="P2971">
        <f t="shared" si="231"/>
        <v>95.59</v>
      </c>
      <c r="Q2971" s="12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3.2" x14ac:dyDescent="0.3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69.89</v>
      </c>
      <c r="P2972">
        <f t="shared" si="231"/>
        <v>69.89</v>
      </c>
      <c r="Q2972" s="12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3.2" x14ac:dyDescent="0.3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74.53</v>
      </c>
      <c r="P2973">
        <f t="shared" si="231"/>
        <v>74.53</v>
      </c>
      <c r="Q2973" s="12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28.8" x14ac:dyDescent="0.3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123.94</v>
      </c>
      <c r="P2974">
        <f t="shared" si="231"/>
        <v>123.94</v>
      </c>
      <c r="Q2974" s="12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3.2" x14ac:dyDescent="0.3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264.85000000000002</v>
      </c>
      <c r="P2975">
        <f t="shared" si="231"/>
        <v>264.85000000000002</v>
      </c>
      <c r="Q2975" s="12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57.6" x14ac:dyDescent="0.3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58.62</v>
      </c>
      <c r="P2976">
        <f t="shared" si="231"/>
        <v>58.62</v>
      </c>
      <c r="Q2976" s="12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43.2" x14ac:dyDescent="0.3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70.88</v>
      </c>
      <c r="P2977">
        <f t="shared" si="231"/>
        <v>70.88</v>
      </c>
      <c r="Q2977" s="12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3.2" x14ac:dyDescent="0.3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8.57</v>
      </c>
      <c r="P2978">
        <f t="shared" si="231"/>
        <v>8.57</v>
      </c>
      <c r="Q2978" s="12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57.6" x14ac:dyDescent="0.3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113.57</v>
      </c>
      <c r="P2979">
        <f t="shared" si="231"/>
        <v>113.57</v>
      </c>
      <c r="Q2979" s="12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57.6" x14ac:dyDescent="0.3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60.69</v>
      </c>
      <c r="P2980">
        <f t="shared" si="231"/>
        <v>60.69</v>
      </c>
      <c r="Q2980" s="12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3.2" x14ac:dyDescent="0.3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110.22</v>
      </c>
      <c r="P2981">
        <f t="shared" si="231"/>
        <v>110.22</v>
      </c>
      <c r="Q2981" s="12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3.2" x14ac:dyDescent="0.3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136.46</v>
      </c>
      <c r="P2982">
        <f t="shared" si="231"/>
        <v>136.46</v>
      </c>
      <c r="Q2982" s="12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57.6" x14ac:dyDescent="0.3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53.16</v>
      </c>
      <c r="P2983">
        <f t="shared" si="231"/>
        <v>53.16</v>
      </c>
      <c r="Q2983" s="12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28.8" x14ac:dyDescent="0.3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86.49</v>
      </c>
      <c r="P2984">
        <f t="shared" si="231"/>
        <v>86.49</v>
      </c>
      <c r="Q2984" s="12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3.2" x14ac:dyDescent="0.3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155.24</v>
      </c>
      <c r="P2985">
        <f t="shared" si="231"/>
        <v>155.24</v>
      </c>
      <c r="Q2985" s="12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57.6" x14ac:dyDescent="0.3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115.08</v>
      </c>
      <c r="P2986">
        <f t="shared" si="231"/>
        <v>115.08</v>
      </c>
      <c r="Q2986" s="12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57.6" x14ac:dyDescent="0.3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109.59</v>
      </c>
      <c r="P2987">
        <f t="shared" si="231"/>
        <v>109.59</v>
      </c>
      <c r="Q2987" s="12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3.2" x14ac:dyDescent="0.3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45.21</v>
      </c>
      <c r="P2988">
        <f t="shared" si="231"/>
        <v>45.21</v>
      </c>
      <c r="Q2988" s="12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57.6" x14ac:dyDescent="0.3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104.15</v>
      </c>
      <c r="P2989">
        <f t="shared" si="231"/>
        <v>104.15</v>
      </c>
      <c r="Q2989" s="12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3.2" x14ac:dyDescent="0.3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35.71</v>
      </c>
      <c r="P2990">
        <f t="shared" si="231"/>
        <v>35.71</v>
      </c>
      <c r="Q2990" s="12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x14ac:dyDescent="0.3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97</v>
      </c>
      <c r="P2991">
        <f t="shared" si="231"/>
        <v>97</v>
      </c>
      <c r="Q2991" s="12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3.2" x14ac:dyDescent="0.3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370.37</v>
      </c>
      <c r="P2992">
        <f t="shared" si="231"/>
        <v>370.37</v>
      </c>
      <c r="Q2992" s="12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43.2" x14ac:dyDescent="0.3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94.41</v>
      </c>
      <c r="P2993">
        <f t="shared" si="231"/>
        <v>94.41</v>
      </c>
      <c r="Q2993" s="12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3.2" x14ac:dyDescent="0.3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48.98</v>
      </c>
      <c r="P2994">
        <f t="shared" si="231"/>
        <v>48.98</v>
      </c>
      <c r="Q2994" s="12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x14ac:dyDescent="0.3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45.59</v>
      </c>
      <c r="P2995">
        <f t="shared" si="231"/>
        <v>45.59</v>
      </c>
      <c r="Q2995" s="12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3.2" x14ac:dyDescent="0.3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23.28</v>
      </c>
      <c r="P2996">
        <f t="shared" si="231"/>
        <v>23.28</v>
      </c>
      <c r="Q2996" s="12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3.2" x14ac:dyDescent="0.3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63.23</v>
      </c>
      <c r="P2997">
        <f t="shared" si="231"/>
        <v>63.23</v>
      </c>
      <c r="Q2997" s="12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28.8" x14ac:dyDescent="0.3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153.52000000000001</v>
      </c>
      <c r="P2998">
        <f t="shared" si="231"/>
        <v>153.52000000000001</v>
      </c>
      <c r="Q2998" s="12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3.2" x14ac:dyDescent="0.3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90.2</v>
      </c>
      <c r="P2999">
        <f t="shared" si="231"/>
        <v>90.2</v>
      </c>
      <c r="Q2999" s="12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3.2" x14ac:dyDescent="0.3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118.97</v>
      </c>
      <c r="P3000">
        <f t="shared" si="231"/>
        <v>118.97</v>
      </c>
      <c r="Q3000" s="12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3.2" x14ac:dyDescent="0.3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80.25</v>
      </c>
      <c r="P3001">
        <f t="shared" si="231"/>
        <v>80.25</v>
      </c>
      <c r="Q3001" s="12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3.2" x14ac:dyDescent="0.3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62.5</v>
      </c>
      <c r="P3002">
        <f t="shared" si="231"/>
        <v>62.5</v>
      </c>
      <c r="Q3002" s="12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3.2" x14ac:dyDescent="0.3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131.38</v>
      </c>
      <c r="P3003">
        <f t="shared" si="231"/>
        <v>131.38</v>
      </c>
      <c r="Q3003" s="12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28.8" x14ac:dyDescent="0.3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73.03</v>
      </c>
      <c r="P3004">
        <f t="shared" si="231"/>
        <v>73.03</v>
      </c>
      <c r="Q3004" s="12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3.2" x14ac:dyDescent="0.3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178.53</v>
      </c>
      <c r="P3005">
        <f t="shared" si="231"/>
        <v>178.53</v>
      </c>
      <c r="Q3005" s="12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57.6" x14ac:dyDescent="0.3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162.91</v>
      </c>
      <c r="P3006">
        <f t="shared" si="231"/>
        <v>162.91</v>
      </c>
      <c r="Q3006" s="12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43.2" x14ac:dyDescent="0.3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108.24</v>
      </c>
      <c r="P3007">
        <f t="shared" si="231"/>
        <v>108.24</v>
      </c>
      <c r="Q3007" s="12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28.8" x14ac:dyDescent="0.3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88.87</v>
      </c>
      <c r="P3008">
        <f t="shared" si="231"/>
        <v>88.87</v>
      </c>
      <c r="Q3008" s="12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28.8" x14ac:dyDescent="0.3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54</v>
      </c>
      <c r="P3009">
        <f t="shared" si="231"/>
        <v>54</v>
      </c>
      <c r="Q3009" s="12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3.2" x14ac:dyDescent="0.3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116.73</v>
      </c>
      <c r="P3010">
        <f t="shared" si="231"/>
        <v>116.73</v>
      </c>
      <c r="Q3010" s="12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43.2" x14ac:dyDescent="0.3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IFERROR(ROUND(E3011/L3011,2),0)</f>
        <v>233.9</v>
      </c>
      <c r="P3011">
        <f t="shared" ref="P3011:P3074" si="236">IFERROR(ROUND(E3011/L3011,2),0)</f>
        <v>233.9</v>
      </c>
      <c r="Q3011" s="12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3.2" x14ac:dyDescent="0.3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14.84</v>
      </c>
      <c r="P3013">
        <f t="shared" si="236"/>
        <v>14.84</v>
      </c>
      <c r="Q3013" s="12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3.2" x14ac:dyDescent="0.3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85.18</v>
      </c>
      <c r="P3014">
        <f t="shared" si="236"/>
        <v>85.18</v>
      </c>
      <c r="Q3014" s="12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3.2" x14ac:dyDescent="0.3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146.69</v>
      </c>
      <c r="P3015">
        <f t="shared" si="236"/>
        <v>146.69</v>
      </c>
      <c r="Q3015" s="12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3.2" x14ac:dyDescent="0.3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50.76</v>
      </c>
      <c r="P3016">
        <f t="shared" si="236"/>
        <v>50.76</v>
      </c>
      <c r="Q3016" s="12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3.2" x14ac:dyDescent="0.3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87.7</v>
      </c>
      <c r="P3017">
        <f t="shared" si="236"/>
        <v>87.7</v>
      </c>
      <c r="Q3017" s="12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57.6" x14ac:dyDescent="0.3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242.28</v>
      </c>
      <c r="P3018">
        <f t="shared" si="236"/>
        <v>242.28</v>
      </c>
      <c r="Q3018" s="12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3.2" x14ac:dyDescent="0.3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146.44999999999999</v>
      </c>
      <c r="P3019">
        <f t="shared" si="236"/>
        <v>146.44999999999999</v>
      </c>
      <c r="Q3019" s="12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3.2" x14ac:dyDescent="0.3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103.17</v>
      </c>
      <c r="P3020">
        <f t="shared" si="236"/>
        <v>103.17</v>
      </c>
      <c r="Q3020" s="12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3.2" x14ac:dyDescent="0.3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80.459999999999994</v>
      </c>
      <c r="P3021">
        <f t="shared" si="236"/>
        <v>80.459999999999994</v>
      </c>
      <c r="Q3021" s="12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43.2" x14ac:dyDescent="0.3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234.67</v>
      </c>
      <c r="P3022">
        <f t="shared" si="236"/>
        <v>234.67</v>
      </c>
      <c r="Q3022" s="12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3.2" x14ac:dyDescent="0.3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50.69</v>
      </c>
      <c r="P3023">
        <f t="shared" si="236"/>
        <v>50.69</v>
      </c>
      <c r="Q3023" s="12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3.2" x14ac:dyDescent="0.3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162.71</v>
      </c>
      <c r="P3024">
        <f t="shared" si="236"/>
        <v>162.71</v>
      </c>
      <c r="Q3024" s="12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57.6" x14ac:dyDescent="0.3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120.17</v>
      </c>
      <c r="P3025">
        <f t="shared" si="236"/>
        <v>120.17</v>
      </c>
      <c r="Q3025" s="12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3.2" x14ac:dyDescent="0.3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67.7</v>
      </c>
      <c r="P3026">
        <f t="shared" si="236"/>
        <v>67.7</v>
      </c>
      <c r="Q3026" s="12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3.2" x14ac:dyDescent="0.3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52.1</v>
      </c>
      <c r="P3027">
        <f t="shared" si="236"/>
        <v>52.1</v>
      </c>
      <c r="Q3027" s="12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57.6" x14ac:dyDescent="0.3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51.6</v>
      </c>
      <c r="P3028">
        <f t="shared" si="236"/>
        <v>51.6</v>
      </c>
      <c r="Q3028" s="12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3.2" x14ac:dyDescent="0.3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164.3</v>
      </c>
      <c r="P3029">
        <f t="shared" si="236"/>
        <v>164.3</v>
      </c>
      <c r="Q3029" s="12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28.8" x14ac:dyDescent="0.3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84.86</v>
      </c>
      <c r="P3030">
        <f t="shared" si="236"/>
        <v>84.86</v>
      </c>
      <c r="Q3030" s="12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3.2" x14ac:dyDescent="0.3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94.55</v>
      </c>
      <c r="P3031">
        <f t="shared" si="236"/>
        <v>94.55</v>
      </c>
      <c r="Q3031" s="12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3.2" x14ac:dyDescent="0.3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45.54</v>
      </c>
      <c r="P3032">
        <f t="shared" si="236"/>
        <v>45.54</v>
      </c>
      <c r="Q3032" s="12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2" x14ac:dyDescent="0.3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51.72</v>
      </c>
      <c r="P3033">
        <f t="shared" si="236"/>
        <v>51.72</v>
      </c>
      <c r="Q3033" s="12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3.2" x14ac:dyDescent="0.3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50.88</v>
      </c>
      <c r="P3034">
        <f t="shared" si="236"/>
        <v>50.88</v>
      </c>
      <c r="Q3034" s="12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3.2" x14ac:dyDescent="0.3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191.13</v>
      </c>
      <c r="P3035">
        <f t="shared" si="236"/>
        <v>191.13</v>
      </c>
      <c r="Q3035" s="12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2" x14ac:dyDescent="0.3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89.31</v>
      </c>
      <c r="P3036">
        <f t="shared" si="236"/>
        <v>89.31</v>
      </c>
      <c r="Q3036" s="12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28.8" x14ac:dyDescent="0.3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88.59</v>
      </c>
      <c r="P3037">
        <f t="shared" si="236"/>
        <v>88.59</v>
      </c>
      <c r="Q3037" s="12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3.2" x14ac:dyDescent="0.3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96.3</v>
      </c>
      <c r="P3038">
        <f t="shared" si="236"/>
        <v>96.3</v>
      </c>
      <c r="Q3038" s="12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57.6" x14ac:dyDescent="0.3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33.31</v>
      </c>
      <c r="P3039">
        <f t="shared" si="236"/>
        <v>33.31</v>
      </c>
      <c r="Q3039" s="12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3.2" x14ac:dyDescent="0.3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37.22</v>
      </c>
      <c r="P3040">
        <f t="shared" si="236"/>
        <v>37.22</v>
      </c>
      <c r="Q3040" s="12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3.2" x14ac:dyDescent="0.3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92.13</v>
      </c>
      <c r="P3041">
        <f t="shared" si="236"/>
        <v>92.13</v>
      </c>
      <c r="Q3041" s="12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3.2" x14ac:dyDescent="0.3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76.790000000000006</v>
      </c>
      <c r="P3042">
        <f t="shared" si="236"/>
        <v>76.790000000000006</v>
      </c>
      <c r="Q3042" s="12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28.8" x14ac:dyDescent="0.3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96.53</v>
      </c>
      <c r="P3043">
        <f t="shared" si="236"/>
        <v>96.53</v>
      </c>
      <c r="Q3043" s="12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57.6" x14ac:dyDescent="0.3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51.89</v>
      </c>
      <c r="P3044">
        <f t="shared" si="236"/>
        <v>51.89</v>
      </c>
      <c r="Q3044" s="12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3.2" x14ac:dyDescent="0.3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128.91</v>
      </c>
      <c r="P3045">
        <f t="shared" si="236"/>
        <v>128.91</v>
      </c>
      <c r="Q3045" s="12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3.2" x14ac:dyDescent="0.3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84.11</v>
      </c>
      <c r="P3046">
        <f t="shared" si="236"/>
        <v>84.11</v>
      </c>
      <c r="Q3046" s="12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43.2" x14ac:dyDescent="0.3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82.94</v>
      </c>
      <c r="P3047">
        <f t="shared" si="236"/>
        <v>82.94</v>
      </c>
      <c r="Q3047" s="12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57.6" x14ac:dyDescent="0.3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259.95</v>
      </c>
      <c r="P3048">
        <f t="shared" si="236"/>
        <v>259.95</v>
      </c>
      <c r="Q3048" s="12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3.2" x14ac:dyDescent="0.3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37.25</v>
      </c>
      <c r="P3049">
        <f t="shared" si="236"/>
        <v>37.25</v>
      </c>
      <c r="Q3049" s="12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3.2" x14ac:dyDescent="0.3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177.02</v>
      </c>
      <c r="P3050">
        <f t="shared" si="236"/>
        <v>177.02</v>
      </c>
      <c r="Q3050" s="12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57.6" x14ac:dyDescent="0.3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74.069999999999993</v>
      </c>
      <c r="P3051">
        <f t="shared" si="236"/>
        <v>74.069999999999993</v>
      </c>
      <c r="Q3051" s="12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28.8" x14ac:dyDescent="0.3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70.67</v>
      </c>
      <c r="P3052">
        <f t="shared" si="236"/>
        <v>70.67</v>
      </c>
      <c r="Q3052" s="12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57.6" x14ac:dyDescent="0.3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23.63</v>
      </c>
      <c r="P3053">
        <f t="shared" si="236"/>
        <v>23.63</v>
      </c>
      <c r="Q3053" s="12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3.2" x14ac:dyDescent="0.3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37.5</v>
      </c>
      <c r="P3054">
        <f t="shared" si="236"/>
        <v>37.5</v>
      </c>
      <c r="Q3054" s="12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57.6" x14ac:dyDescent="0.3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13.33</v>
      </c>
      <c r="P3055">
        <f t="shared" si="236"/>
        <v>13.33</v>
      </c>
      <c r="Q3055" s="12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43.2" x14ac:dyDescent="0.3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3.2" x14ac:dyDescent="0.3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1</v>
      </c>
      <c r="P3057">
        <f t="shared" si="236"/>
        <v>1</v>
      </c>
      <c r="Q3057" s="12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43.2" x14ac:dyDescent="0.3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3.2" x14ac:dyDescent="0.3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57.6" x14ac:dyDescent="0.3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1</v>
      </c>
      <c r="P3060">
        <f t="shared" si="236"/>
        <v>1</v>
      </c>
      <c r="Q3060" s="12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3.2" x14ac:dyDescent="0.3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41</v>
      </c>
      <c r="P3061">
        <f t="shared" si="236"/>
        <v>41</v>
      </c>
      <c r="Q3061" s="12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28.8" x14ac:dyDescent="0.3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55.83</v>
      </c>
      <c r="P3062">
        <f t="shared" si="236"/>
        <v>55.83</v>
      </c>
      <c r="Q3062" s="12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x14ac:dyDescent="0.3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3.2" x14ac:dyDescent="0.3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99.76</v>
      </c>
      <c r="P3064">
        <f t="shared" si="236"/>
        <v>99.76</v>
      </c>
      <c r="Q3064" s="12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3.2" x14ac:dyDescent="0.3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25.52</v>
      </c>
      <c r="P3065">
        <f t="shared" si="236"/>
        <v>25.52</v>
      </c>
      <c r="Q3065" s="12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28.8" x14ac:dyDescent="0.3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117.65</v>
      </c>
      <c r="P3066">
        <f t="shared" si="236"/>
        <v>117.65</v>
      </c>
      <c r="Q3066" s="12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3.2" x14ac:dyDescent="0.3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5</v>
      </c>
      <c r="P3067">
        <f t="shared" si="236"/>
        <v>5</v>
      </c>
      <c r="Q3067" s="12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3.2" x14ac:dyDescent="0.3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2796.67</v>
      </c>
      <c r="P3068">
        <f t="shared" si="236"/>
        <v>2796.67</v>
      </c>
      <c r="Q3068" s="12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3.2" x14ac:dyDescent="0.3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200</v>
      </c>
      <c r="P3069">
        <f t="shared" si="236"/>
        <v>200</v>
      </c>
      <c r="Q3069" s="12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43.2" x14ac:dyDescent="0.3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87.5</v>
      </c>
      <c r="P3070">
        <f t="shared" si="236"/>
        <v>87.5</v>
      </c>
      <c r="Q3070" s="12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3.2" x14ac:dyDescent="0.3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20.14</v>
      </c>
      <c r="P3071">
        <f t="shared" si="236"/>
        <v>20.14</v>
      </c>
      <c r="Q3071" s="12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3.2" x14ac:dyDescent="0.3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20.88</v>
      </c>
      <c r="P3072">
        <f t="shared" si="236"/>
        <v>20.88</v>
      </c>
      <c r="Q3072" s="12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3.2" x14ac:dyDescent="0.3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61.31</v>
      </c>
      <c r="P3073">
        <f t="shared" si="236"/>
        <v>61.31</v>
      </c>
      <c r="Q3073" s="12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43.2" x14ac:dyDescent="0.3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1</v>
      </c>
      <c r="P3074">
        <f t="shared" si="236"/>
        <v>1</v>
      </c>
      <c r="Q3074" s="12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3.2" x14ac:dyDescent="0.3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IFERROR(ROUND(E3075/L3075,2),0)</f>
        <v>92.14</v>
      </c>
      <c r="P3075">
        <f t="shared" ref="P3075:P3138" si="241">IFERROR(ROUND(E3075/L3075,2),0)</f>
        <v>92.14</v>
      </c>
      <c r="Q3075" s="12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7.33</v>
      </c>
      <c r="P3076">
        <f t="shared" si="241"/>
        <v>7.33</v>
      </c>
      <c r="Q3076" s="12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3.2" x14ac:dyDescent="0.3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64.8</v>
      </c>
      <c r="P3077">
        <f t="shared" si="241"/>
        <v>64.8</v>
      </c>
      <c r="Q3077" s="12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28.8" x14ac:dyDescent="0.3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30.12</v>
      </c>
      <c r="P3078">
        <f t="shared" si="241"/>
        <v>30.12</v>
      </c>
      <c r="Q3078" s="12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3.2" x14ac:dyDescent="0.3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52.5</v>
      </c>
      <c r="P3079">
        <f t="shared" si="241"/>
        <v>52.5</v>
      </c>
      <c r="Q3079" s="12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3.2" x14ac:dyDescent="0.3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23.67</v>
      </c>
      <c r="P3080">
        <f t="shared" si="241"/>
        <v>23.67</v>
      </c>
      <c r="Q3080" s="12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3.2" x14ac:dyDescent="0.3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415.78</v>
      </c>
      <c r="P3081">
        <f t="shared" si="241"/>
        <v>415.78</v>
      </c>
      <c r="Q3081" s="12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3.2" x14ac:dyDescent="0.3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53.71</v>
      </c>
      <c r="P3082">
        <f t="shared" si="241"/>
        <v>53.71</v>
      </c>
      <c r="Q3082" s="12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3.2" x14ac:dyDescent="0.3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420.6</v>
      </c>
      <c r="P3083">
        <f t="shared" si="241"/>
        <v>420.6</v>
      </c>
      <c r="Q3083" s="12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3.2" x14ac:dyDescent="0.3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57.6" x14ac:dyDescent="0.3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18.670000000000002</v>
      </c>
      <c r="P3085">
        <f t="shared" si="241"/>
        <v>18.670000000000002</v>
      </c>
      <c r="Q3085" s="12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57.6" x14ac:dyDescent="0.3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78.33</v>
      </c>
      <c r="P3086">
        <f t="shared" si="241"/>
        <v>78.33</v>
      </c>
      <c r="Q3086" s="12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3.2" x14ac:dyDescent="0.3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67.78</v>
      </c>
      <c r="P3087">
        <f t="shared" si="241"/>
        <v>67.78</v>
      </c>
      <c r="Q3087" s="12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43.2" x14ac:dyDescent="0.3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16.670000000000002</v>
      </c>
      <c r="P3088">
        <f t="shared" si="241"/>
        <v>16.670000000000002</v>
      </c>
      <c r="Q3088" s="12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3.2" x14ac:dyDescent="0.3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62.5</v>
      </c>
      <c r="P3089">
        <f t="shared" si="241"/>
        <v>62.5</v>
      </c>
      <c r="Q3089" s="12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3.2" x14ac:dyDescent="0.3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42</v>
      </c>
      <c r="P3090">
        <f t="shared" si="241"/>
        <v>42</v>
      </c>
      <c r="Q3090" s="12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3.2" x14ac:dyDescent="0.3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130.09</v>
      </c>
      <c r="P3091">
        <f t="shared" si="241"/>
        <v>130.09</v>
      </c>
      <c r="Q3091" s="12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3.2" x14ac:dyDescent="0.3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1270.22</v>
      </c>
      <c r="P3092">
        <f t="shared" si="241"/>
        <v>1270.22</v>
      </c>
      <c r="Q3092" s="12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57.6" x14ac:dyDescent="0.3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88.44</v>
      </c>
      <c r="P3093">
        <f t="shared" si="241"/>
        <v>88.44</v>
      </c>
      <c r="Q3093" s="12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3.2" x14ac:dyDescent="0.3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56.34</v>
      </c>
      <c r="P3094">
        <f t="shared" si="241"/>
        <v>56.34</v>
      </c>
      <c r="Q3094" s="12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57.6" x14ac:dyDescent="0.3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53.53</v>
      </c>
      <c r="P3095">
        <f t="shared" si="241"/>
        <v>53.53</v>
      </c>
      <c r="Q3095" s="12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3.2" x14ac:dyDescent="0.3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25</v>
      </c>
      <c r="P3096">
        <f t="shared" si="241"/>
        <v>25</v>
      </c>
      <c r="Q3096" s="12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3.2" x14ac:dyDescent="0.3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50</v>
      </c>
      <c r="P3097">
        <f t="shared" si="241"/>
        <v>50</v>
      </c>
      <c r="Q3097" s="12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3.2" x14ac:dyDescent="0.3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56.79</v>
      </c>
      <c r="P3098">
        <f t="shared" si="241"/>
        <v>56.79</v>
      </c>
      <c r="Q3098" s="12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3.2" x14ac:dyDescent="0.3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40.83</v>
      </c>
      <c r="P3099">
        <f t="shared" si="241"/>
        <v>40.83</v>
      </c>
      <c r="Q3099" s="12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43.2" x14ac:dyDescent="0.3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65.11</v>
      </c>
      <c r="P3100">
        <f t="shared" si="241"/>
        <v>65.11</v>
      </c>
      <c r="Q3100" s="12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43.2" x14ac:dyDescent="0.3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55.6</v>
      </c>
      <c r="P3101">
        <f t="shared" si="241"/>
        <v>55.6</v>
      </c>
      <c r="Q3101" s="12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3.2" x14ac:dyDescent="0.3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140.54</v>
      </c>
      <c r="P3102">
        <f t="shared" si="241"/>
        <v>140.54</v>
      </c>
      <c r="Q3102" s="12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57.6" x14ac:dyDescent="0.3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25</v>
      </c>
      <c r="P3103">
        <f t="shared" si="241"/>
        <v>25</v>
      </c>
      <c r="Q3103" s="12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57.6" x14ac:dyDescent="0.3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69.53</v>
      </c>
      <c r="P3104">
        <f t="shared" si="241"/>
        <v>69.53</v>
      </c>
      <c r="Q3104" s="12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28.8" x14ac:dyDescent="0.3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5.5</v>
      </c>
      <c r="P3105">
        <f t="shared" si="241"/>
        <v>5.5</v>
      </c>
      <c r="Q3105" s="12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3.2" x14ac:dyDescent="0.3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237</v>
      </c>
      <c r="P3106">
        <f t="shared" si="241"/>
        <v>237</v>
      </c>
      <c r="Q3106" s="12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3.2" x14ac:dyDescent="0.3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79.87</v>
      </c>
      <c r="P3107">
        <f t="shared" si="241"/>
        <v>79.87</v>
      </c>
      <c r="Q3107" s="12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57.6" x14ac:dyDescent="0.3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10.25</v>
      </c>
      <c r="P3108">
        <f t="shared" si="241"/>
        <v>10.25</v>
      </c>
      <c r="Q3108" s="12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3.2" x14ac:dyDescent="0.3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272.58999999999997</v>
      </c>
      <c r="P3109">
        <f t="shared" si="241"/>
        <v>272.58999999999997</v>
      </c>
      <c r="Q3109" s="12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x14ac:dyDescent="0.3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13</v>
      </c>
      <c r="P3110">
        <f t="shared" si="241"/>
        <v>13</v>
      </c>
      <c r="Q3110" s="12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3.2" x14ac:dyDescent="0.3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58.18</v>
      </c>
      <c r="P3111">
        <f t="shared" si="241"/>
        <v>58.18</v>
      </c>
      <c r="Q3111" s="12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3.2" x14ac:dyDescent="0.3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10</v>
      </c>
      <c r="P3112">
        <f t="shared" si="241"/>
        <v>10</v>
      </c>
      <c r="Q3112" s="12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3.2" x14ac:dyDescent="0.3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70.11</v>
      </c>
      <c r="P3113">
        <f t="shared" si="241"/>
        <v>70.11</v>
      </c>
      <c r="Q3113" s="12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3.2" x14ac:dyDescent="0.3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57.89</v>
      </c>
      <c r="P3114">
        <f t="shared" si="241"/>
        <v>57.89</v>
      </c>
      <c r="Q3114" s="12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3.2" x14ac:dyDescent="0.3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125.27</v>
      </c>
      <c r="P3115">
        <f t="shared" si="241"/>
        <v>125.27</v>
      </c>
      <c r="Q3115" s="12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3.2" x14ac:dyDescent="0.3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3.2" x14ac:dyDescent="0.3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300</v>
      </c>
      <c r="P3117">
        <f t="shared" si="241"/>
        <v>300</v>
      </c>
      <c r="Q3117" s="12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3.2" x14ac:dyDescent="0.3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43</v>
      </c>
      <c r="P3118">
        <f t="shared" si="241"/>
        <v>43</v>
      </c>
      <c r="Q3118" s="12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3.2" x14ac:dyDescent="0.3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1</v>
      </c>
      <c r="P3119">
        <f t="shared" si="241"/>
        <v>1</v>
      </c>
      <c r="Q3119" s="12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28.8" x14ac:dyDescent="0.3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775</v>
      </c>
      <c r="P3120">
        <f t="shared" si="241"/>
        <v>775</v>
      </c>
      <c r="Q3120" s="12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57.6" x14ac:dyDescent="0.3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5</v>
      </c>
      <c r="P3121">
        <f t="shared" si="241"/>
        <v>5</v>
      </c>
      <c r="Q3121" s="12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3.2" x14ac:dyDescent="0.3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12.8</v>
      </c>
      <c r="P3122">
        <f t="shared" si="241"/>
        <v>12.8</v>
      </c>
      <c r="Q3122" s="12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28.8" x14ac:dyDescent="0.3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10</v>
      </c>
      <c r="P3123">
        <f t="shared" si="241"/>
        <v>10</v>
      </c>
      <c r="Q3123" s="12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x14ac:dyDescent="0.3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3.2" x14ac:dyDescent="0.3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244.8</v>
      </c>
      <c r="P3125">
        <f t="shared" si="241"/>
        <v>244.8</v>
      </c>
      <c r="Q3125" s="12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3.2" x14ac:dyDescent="0.3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6.5</v>
      </c>
      <c r="P3126">
        <f t="shared" si="241"/>
        <v>6.5</v>
      </c>
      <c r="Q3126" s="12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x14ac:dyDescent="0.3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72" x14ac:dyDescent="0.3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61.18</v>
      </c>
      <c r="P3128">
        <f t="shared" si="241"/>
        <v>61.18</v>
      </c>
      <c r="Q3128" s="12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3.2" x14ac:dyDescent="0.3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43.2" x14ac:dyDescent="0.3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139.24</v>
      </c>
      <c r="P3130">
        <f t="shared" si="241"/>
        <v>139.24</v>
      </c>
      <c r="Q3130" s="12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43.2" x14ac:dyDescent="0.3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10</v>
      </c>
      <c r="P3131">
        <f t="shared" si="241"/>
        <v>10</v>
      </c>
      <c r="Q3131" s="12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3.2" x14ac:dyDescent="0.3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93.75</v>
      </c>
      <c r="P3132">
        <f t="shared" si="241"/>
        <v>93.75</v>
      </c>
      <c r="Q3132" s="12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28.8" x14ac:dyDescent="0.3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53.75</v>
      </c>
      <c r="P3133">
        <f t="shared" si="241"/>
        <v>53.75</v>
      </c>
      <c r="Q3133" s="12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28.8" x14ac:dyDescent="0.3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10</v>
      </c>
      <c r="P3134">
        <f t="shared" si="241"/>
        <v>10</v>
      </c>
      <c r="Q3134" s="12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43.2" x14ac:dyDescent="0.3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33.75</v>
      </c>
      <c r="P3135">
        <f t="shared" si="241"/>
        <v>33.75</v>
      </c>
      <c r="Q3135" s="12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43.2" x14ac:dyDescent="0.3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18.75</v>
      </c>
      <c r="P3136">
        <f t="shared" si="241"/>
        <v>18.75</v>
      </c>
      <c r="Q3136" s="12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43.2" x14ac:dyDescent="0.3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23.14</v>
      </c>
      <c r="P3137">
        <f t="shared" si="241"/>
        <v>23.14</v>
      </c>
      <c r="Q3137" s="12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43.2" x14ac:dyDescent="0.3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29.05</v>
      </c>
      <c r="P3138">
        <f t="shared" si="241"/>
        <v>29.05</v>
      </c>
      <c r="Q3138" s="12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28.8" x14ac:dyDescent="0.3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IFERROR(ROUND(E3139/L3139,2),0)</f>
        <v>50</v>
      </c>
      <c r="P3139">
        <f t="shared" ref="P3139:P3202" si="246">IFERROR(ROUND(E3139/L3139,2),0)</f>
        <v>50</v>
      </c>
      <c r="Q3139" s="12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3.2" x14ac:dyDescent="0.3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450</v>
      </c>
      <c r="P3141">
        <f t="shared" si="246"/>
        <v>450</v>
      </c>
      <c r="Q3141" s="12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57.6" x14ac:dyDescent="0.3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24</v>
      </c>
      <c r="P3142">
        <f t="shared" si="246"/>
        <v>24</v>
      </c>
      <c r="Q3142" s="12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57.6" x14ac:dyDescent="0.3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32.25</v>
      </c>
      <c r="P3143">
        <f t="shared" si="246"/>
        <v>32.25</v>
      </c>
      <c r="Q3143" s="12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3.2" x14ac:dyDescent="0.3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15</v>
      </c>
      <c r="P3144">
        <f t="shared" si="246"/>
        <v>15</v>
      </c>
      <c r="Q3144" s="12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57.6" x14ac:dyDescent="0.3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57.6" x14ac:dyDescent="0.3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251.33</v>
      </c>
      <c r="P3146">
        <f t="shared" si="246"/>
        <v>251.33</v>
      </c>
      <c r="Q3146" s="12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3.2" x14ac:dyDescent="0.3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3.2" x14ac:dyDescent="0.3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437.5</v>
      </c>
      <c r="P3148">
        <f t="shared" si="246"/>
        <v>437.5</v>
      </c>
      <c r="Q3148" s="12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3.2" x14ac:dyDescent="0.3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110.35</v>
      </c>
      <c r="P3149">
        <f t="shared" si="246"/>
        <v>110.35</v>
      </c>
      <c r="Q3149" s="12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28.8" x14ac:dyDescent="0.3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41.42</v>
      </c>
      <c r="P3150">
        <f t="shared" si="246"/>
        <v>41.42</v>
      </c>
      <c r="Q3150" s="12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3.2" x14ac:dyDescent="0.3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52</v>
      </c>
      <c r="P3151">
        <f t="shared" si="246"/>
        <v>52</v>
      </c>
      <c r="Q3151" s="12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57.6" x14ac:dyDescent="0.3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33.99</v>
      </c>
      <c r="P3152">
        <f t="shared" si="246"/>
        <v>33.99</v>
      </c>
      <c r="Q3152" s="12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3.2" x14ac:dyDescent="0.3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103.35</v>
      </c>
      <c r="P3153">
        <f t="shared" si="246"/>
        <v>103.35</v>
      </c>
      <c r="Q3153" s="12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3.2" x14ac:dyDescent="0.3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34.79</v>
      </c>
      <c r="P3154">
        <f t="shared" si="246"/>
        <v>34.79</v>
      </c>
      <c r="Q3154" s="12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3.2" x14ac:dyDescent="0.3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41.77</v>
      </c>
      <c r="P3155">
        <f t="shared" si="246"/>
        <v>41.77</v>
      </c>
      <c r="Q3155" s="12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3.2" x14ac:dyDescent="0.3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64.27</v>
      </c>
      <c r="P3156">
        <f t="shared" si="246"/>
        <v>64.27</v>
      </c>
      <c r="Q3156" s="12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3.2" x14ac:dyDescent="0.3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31.21</v>
      </c>
      <c r="P3157">
        <f t="shared" si="246"/>
        <v>31.21</v>
      </c>
      <c r="Q3157" s="12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3.2" x14ac:dyDescent="0.3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62.92</v>
      </c>
      <c r="P3158">
        <f t="shared" si="246"/>
        <v>62.92</v>
      </c>
      <c r="Q3158" s="12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28.8" x14ac:dyDescent="0.3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98.54</v>
      </c>
      <c r="P3159">
        <f t="shared" si="246"/>
        <v>98.54</v>
      </c>
      <c r="Q3159" s="12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28.8" x14ac:dyDescent="0.3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82.61</v>
      </c>
      <c r="P3160">
        <f t="shared" si="246"/>
        <v>82.61</v>
      </c>
      <c r="Q3160" s="12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3.2" x14ac:dyDescent="0.3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38.5</v>
      </c>
      <c r="P3161">
        <f t="shared" si="246"/>
        <v>38.5</v>
      </c>
      <c r="Q3161" s="12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3.2" x14ac:dyDescent="0.3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80.16</v>
      </c>
      <c r="P3162">
        <f t="shared" si="246"/>
        <v>80.16</v>
      </c>
      <c r="Q3162" s="12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57.6" x14ac:dyDescent="0.3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28.41</v>
      </c>
      <c r="P3163">
        <f t="shared" si="246"/>
        <v>28.41</v>
      </c>
      <c r="Q3163" s="12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43.2" x14ac:dyDescent="0.3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80.73</v>
      </c>
      <c r="P3164">
        <f t="shared" si="246"/>
        <v>80.73</v>
      </c>
      <c r="Q3164" s="12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3.2" x14ac:dyDescent="0.3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200.69</v>
      </c>
      <c r="P3165">
        <f t="shared" si="246"/>
        <v>200.69</v>
      </c>
      <c r="Q3165" s="12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57.6" x14ac:dyDescent="0.3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37.590000000000003</v>
      </c>
      <c r="P3166">
        <f t="shared" si="246"/>
        <v>37.590000000000003</v>
      </c>
      <c r="Q3166" s="12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57.6" x14ac:dyDescent="0.3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58.1</v>
      </c>
      <c r="P3167">
        <f t="shared" si="246"/>
        <v>58.1</v>
      </c>
      <c r="Q3167" s="12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3.2" x14ac:dyDescent="0.3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60.3</v>
      </c>
      <c r="P3168">
        <f t="shared" si="246"/>
        <v>60.3</v>
      </c>
      <c r="Q3168" s="12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28.8" x14ac:dyDescent="0.3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63.36</v>
      </c>
      <c r="P3169">
        <f t="shared" si="246"/>
        <v>63.36</v>
      </c>
      <c r="Q3169" s="12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3.2" x14ac:dyDescent="0.3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50.9</v>
      </c>
      <c r="P3170">
        <f t="shared" si="246"/>
        <v>50.9</v>
      </c>
      <c r="Q3170" s="12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28.8" x14ac:dyDescent="0.3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100.5</v>
      </c>
      <c r="P3171">
        <f t="shared" si="246"/>
        <v>100.5</v>
      </c>
      <c r="Q3171" s="12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3.2" x14ac:dyDescent="0.3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31.62</v>
      </c>
      <c r="P3172">
        <f t="shared" si="246"/>
        <v>31.62</v>
      </c>
      <c r="Q3172" s="12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57.6" x14ac:dyDescent="0.3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65.099999999999994</v>
      </c>
      <c r="P3173">
        <f t="shared" si="246"/>
        <v>65.099999999999994</v>
      </c>
      <c r="Q3173" s="12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3.2" x14ac:dyDescent="0.3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79.31</v>
      </c>
      <c r="P3174">
        <f t="shared" si="246"/>
        <v>79.31</v>
      </c>
      <c r="Q3174" s="12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3.2" x14ac:dyDescent="0.3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139.19</v>
      </c>
      <c r="P3175">
        <f t="shared" si="246"/>
        <v>139.19</v>
      </c>
      <c r="Q3175" s="12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57.6" x14ac:dyDescent="0.3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131.91</v>
      </c>
      <c r="P3176">
        <f t="shared" si="246"/>
        <v>131.91</v>
      </c>
      <c r="Q3176" s="12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57.6" x14ac:dyDescent="0.3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91.3</v>
      </c>
      <c r="P3177">
        <f t="shared" si="246"/>
        <v>91.3</v>
      </c>
      <c r="Q3177" s="12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57.6" x14ac:dyDescent="0.3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39.67</v>
      </c>
      <c r="P3178">
        <f t="shared" si="246"/>
        <v>39.67</v>
      </c>
      <c r="Q3178" s="12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3.2" x14ac:dyDescent="0.3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57.55</v>
      </c>
      <c r="P3179">
        <f t="shared" si="246"/>
        <v>57.55</v>
      </c>
      <c r="Q3179" s="12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57.6" x14ac:dyDescent="0.3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33.03</v>
      </c>
      <c r="P3180">
        <f t="shared" si="246"/>
        <v>33.03</v>
      </c>
      <c r="Q3180" s="12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3.2" x14ac:dyDescent="0.3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77.34</v>
      </c>
      <c r="P3181">
        <f t="shared" si="246"/>
        <v>77.34</v>
      </c>
      <c r="Q3181" s="12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3.2" x14ac:dyDescent="0.3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31.93</v>
      </c>
      <c r="P3182">
        <f t="shared" si="246"/>
        <v>31.93</v>
      </c>
      <c r="Q3182" s="12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3.2" x14ac:dyDescent="0.3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36.33</v>
      </c>
      <c r="P3183">
        <f t="shared" si="246"/>
        <v>36.33</v>
      </c>
      <c r="Q3183" s="12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57.6" x14ac:dyDescent="0.3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46.77</v>
      </c>
      <c r="P3184">
        <f t="shared" si="246"/>
        <v>46.77</v>
      </c>
      <c r="Q3184" s="12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3.2" x14ac:dyDescent="0.3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40.07</v>
      </c>
      <c r="P3185">
        <f t="shared" si="246"/>
        <v>40.07</v>
      </c>
      <c r="Q3185" s="12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3.2" x14ac:dyDescent="0.3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100.22</v>
      </c>
      <c r="P3186">
        <f t="shared" si="246"/>
        <v>100.22</v>
      </c>
      <c r="Q3186" s="12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3.2" x14ac:dyDescent="0.3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41.67</v>
      </c>
      <c r="P3187">
        <f t="shared" si="246"/>
        <v>41.67</v>
      </c>
      <c r="Q3187" s="12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3.2" x14ac:dyDescent="0.3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46.71</v>
      </c>
      <c r="P3188">
        <f t="shared" si="246"/>
        <v>46.71</v>
      </c>
      <c r="Q3188" s="12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57.6" x14ac:dyDescent="0.3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71.489999999999995</v>
      </c>
      <c r="P3189">
        <f t="shared" si="246"/>
        <v>71.489999999999995</v>
      </c>
      <c r="Q3189" s="12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3.2" x14ac:dyDescent="0.3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14.44</v>
      </c>
      <c r="P3190">
        <f t="shared" si="246"/>
        <v>14.44</v>
      </c>
      <c r="Q3190" s="12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57.6" x14ac:dyDescent="0.3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356.84</v>
      </c>
      <c r="P3191">
        <f t="shared" si="246"/>
        <v>356.84</v>
      </c>
      <c r="Q3191" s="12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3.2" x14ac:dyDescent="0.3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3.2" x14ac:dyDescent="0.3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37.75</v>
      </c>
      <c r="P3193">
        <f t="shared" si="246"/>
        <v>37.75</v>
      </c>
      <c r="Q3193" s="12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3.2" x14ac:dyDescent="0.3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12.75</v>
      </c>
      <c r="P3194">
        <f t="shared" si="246"/>
        <v>12.75</v>
      </c>
      <c r="Q3194" s="12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3.2" x14ac:dyDescent="0.3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24.46</v>
      </c>
      <c r="P3195">
        <f t="shared" si="246"/>
        <v>24.46</v>
      </c>
      <c r="Q3195" s="12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43.2" x14ac:dyDescent="0.3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57.6" x14ac:dyDescent="0.3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53.08</v>
      </c>
      <c r="P3197">
        <f t="shared" si="246"/>
        <v>53.08</v>
      </c>
      <c r="Q3197" s="12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3.2" x14ac:dyDescent="0.3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300</v>
      </c>
      <c r="P3198">
        <f t="shared" si="246"/>
        <v>300</v>
      </c>
      <c r="Q3198" s="12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28.8" x14ac:dyDescent="0.3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286.25</v>
      </c>
      <c r="P3199">
        <f t="shared" si="246"/>
        <v>286.25</v>
      </c>
      <c r="Q3199" s="12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57.6" x14ac:dyDescent="0.3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36.67</v>
      </c>
      <c r="P3200">
        <f t="shared" si="246"/>
        <v>36.67</v>
      </c>
      <c r="Q3200" s="12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3.2" x14ac:dyDescent="0.3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49.21</v>
      </c>
      <c r="P3201">
        <f t="shared" si="246"/>
        <v>49.21</v>
      </c>
      <c r="Q3201" s="12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57.6" x14ac:dyDescent="0.3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1</v>
      </c>
      <c r="P3202">
        <f t="shared" si="246"/>
        <v>1</v>
      </c>
      <c r="Q3202" s="12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43.2" x14ac:dyDescent="0.3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IFERROR(ROUND(E3203/L3203,2),0)</f>
        <v>12.5</v>
      </c>
      <c r="P3203">
        <f t="shared" ref="P3203:P3266" si="251">IFERROR(ROUND(E3203/L3203,2),0)</f>
        <v>12.5</v>
      </c>
      <c r="Q3203" s="12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109.04</v>
      </c>
      <c r="P3204">
        <f t="shared" si="251"/>
        <v>109.04</v>
      </c>
      <c r="Q3204" s="12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3.2" x14ac:dyDescent="0.3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41.67</v>
      </c>
      <c r="P3205">
        <f t="shared" si="251"/>
        <v>41.67</v>
      </c>
      <c r="Q3205" s="12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43.2" x14ac:dyDescent="0.3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3.2" x14ac:dyDescent="0.3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22.75</v>
      </c>
      <c r="P3207">
        <f t="shared" si="251"/>
        <v>22.75</v>
      </c>
      <c r="Q3207" s="12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3.2" x14ac:dyDescent="0.3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3.2" x14ac:dyDescent="0.3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70.83</v>
      </c>
      <c r="P3209">
        <f t="shared" si="251"/>
        <v>70.83</v>
      </c>
      <c r="Q3209" s="12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3.2" x14ac:dyDescent="0.3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63.11</v>
      </c>
      <c r="P3210">
        <f t="shared" si="251"/>
        <v>63.11</v>
      </c>
      <c r="Q3210" s="12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3.2" x14ac:dyDescent="0.3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50.16</v>
      </c>
      <c r="P3211">
        <f t="shared" si="251"/>
        <v>50.16</v>
      </c>
      <c r="Q3211" s="12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3.2" x14ac:dyDescent="0.3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62.88</v>
      </c>
      <c r="P3212">
        <f t="shared" si="251"/>
        <v>62.88</v>
      </c>
      <c r="Q3212" s="12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43.2" x14ac:dyDescent="0.3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85.53</v>
      </c>
      <c r="P3213">
        <f t="shared" si="251"/>
        <v>85.53</v>
      </c>
      <c r="Q3213" s="12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28.8" x14ac:dyDescent="0.3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53.72</v>
      </c>
      <c r="P3214">
        <f t="shared" si="251"/>
        <v>53.72</v>
      </c>
      <c r="Q3214" s="12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3.2" x14ac:dyDescent="0.3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127.81</v>
      </c>
      <c r="P3215">
        <f t="shared" si="251"/>
        <v>127.81</v>
      </c>
      <c r="Q3215" s="12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43.2" x14ac:dyDescent="0.3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106.57</v>
      </c>
      <c r="P3216">
        <f t="shared" si="251"/>
        <v>106.57</v>
      </c>
      <c r="Q3216" s="12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57.6" x14ac:dyDescent="0.3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262.11</v>
      </c>
      <c r="P3217">
        <f t="shared" si="251"/>
        <v>262.11</v>
      </c>
      <c r="Q3217" s="12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3.2" x14ac:dyDescent="0.3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57.17</v>
      </c>
      <c r="P3218">
        <f t="shared" si="251"/>
        <v>57.17</v>
      </c>
      <c r="Q3218" s="12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28.8" x14ac:dyDescent="0.3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50.2</v>
      </c>
      <c r="P3219">
        <f t="shared" si="251"/>
        <v>50.2</v>
      </c>
      <c r="Q3219" s="12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3.2" x14ac:dyDescent="0.3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66.59</v>
      </c>
      <c r="P3220">
        <f t="shared" si="251"/>
        <v>66.59</v>
      </c>
      <c r="Q3220" s="12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3.2" x14ac:dyDescent="0.3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168.25</v>
      </c>
      <c r="P3221">
        <f t="shared" si="251"/>
        <v>168.25</v>
      </c>
      <c r="Q3221" s="12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28.8" x14ac:dyDescent="0.3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256.37</v>
      </c>
      <c r="P3222">
        <f t="shared" si="251"/>
        <v>256.37</v>
      </c>
      <c r="Q3222" s="12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57.6" x14ac:dyDescent="0.3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36.61</v>
      </c>
      <c r="P3223">
        <f t="shared" si="251"/>
        <v>36.61</v>
      </c>
      <c r="Q3223" s="12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3.2" x14ac:dyDescent="0.3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37.14</v>
      </c>
      <c r="P3224">
        <f t="shared" si="251"/>
        <v>37.14</v>
      </c>
      <c r="Q3224" s="12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28.8" x14ac:dyDescent="0.3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45.88</v>
      </c>
      <c r="P3225">
        <f t="shared" si="251"/>
        <v>45.88</v>
      </c>
      <c r="Q3225" s="12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57.6" x14ac:dyDescent="0.3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141.71</v>
      </c>
      <c r="P3226">
        <f t="shared" si="251"/>
        <v>141.71</v>
      </c>
      <c r="Q3226" s="12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3.2" x14ac:dyDescent="0.3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52.49</v>
      </c>
      <c r="P3227">
        <f t="shared" si="251"/>
        <v>52.49</v>
      </c>
      <c r="Q3227" s="12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3.2" x14ac:dyDescent="0.3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59.52</v>
      </c>
      <c r="P3228">
        <f t="shared" si="251"/>
        <v>59.52</v>
      </c>
      <c r="Q3228" s="12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3.2" x14ac:dyDescent="0.3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50</v>
      </c>
      <c r="P3229">
        <f t="shared" si="251"/>
        <v>50</v>
      </c>
      <c r="Q3229" s="12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28.8" x14ac:dyDescent="0.3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193.62</v>
      </c>
      <c r="P3230">
        <f t="shared" si="251"/>
        <v>193.62</v>
      </c>
      <c r="Q3230" s="12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3.2" x14ac:dyDescent="0.3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106.8</v>
      </c>
      <c r="P3231">
        <f t="shared" si="251"/>
        <v>106.8</v>
      </c>
      <c r="Q3231" s="12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43.2" x14ac:dyDescent="0.3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77.22</v>
      </c>
      <c r="P3232">
        <f t="shared" si="251"/>
        <v>77.22</v>
      </c>
      <c r="Q3232" s="12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3.2" x14ac:dyDescent="0.3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57.5</v>
      </c>
      <c r="P3233">
        <f t="shared" si="251"/>
        <v>57.5</v>
      </c>
      <c r="Q3233" s="12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3.2" x14ac:dyDescent="0.3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50.46</v>
      </c>
      <c r="P3234">
        <f t="shared" si="251"/>
        <v>50.46</v>
      </c>
      <c r="Q3234" s="12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3.2" x14ac:dyDescent="0.3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97.38</v>
      </c>
      <c r="P3235">
        <f t="shared" si="251"/>
        <v>97.38</v>
      </c>
      <c r="Q3235" s="12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3.2" x14ac:dyDescent="0.3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34.92</v>
      </c>
      <c r="P3236">
        <f t="shared" si="251"/>
        <v>34.92</v>
      </c>
      <c r="Q3236" s="12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43.2" x14ac:dyDescent="0.3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85.53</v>
      </c>
      <c r="P3237">
        <f t="shared" si="251"/>
        <v>85.53</v>
      </c>
      <c r="Q3237" s="12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3.2" x14ac:dyDescent="0.3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182.91</v>
      </c>
      <c r="P3238">
        <f t="shared" si="251"/>
        <v>182.91</v>
      </c>
      <c r="Q3238" s="12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28.8" x14ac:dyDescent="0.3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131.13999999999999</v>
      </c>
      <c r="P3239">
        <f t="shared" si="251"/>
        <v>131.13999999999999</v>
      </c>
      <c r="Q3239" s="12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43.2" x14ac:dyDescent="0.3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39.81</v>
      </c>
      <c r="P3240">
        <f t="shared" si="251"/>
        <v>39.81</v>
      </c>
      <c r="Q3240" s="12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57.6" x14ac:dyDescent="0.3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59.7</v>
      </c>
      <c r="P3241">
        <f t="shared" si="251"/>
        <v>59.7</v>
      </c>
      <c r="Q3241" s="12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43.2" x14ac:dyDescent="0.3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88.74</v>
      </c>
      <c r="P3242">
        <f t="shared" si="251"/>
        <v>88.74</v>
      </c>
      <c r="Q3242" s="12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57.6" x14ac:dyDescent="0.3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58.69</v>
      </c>
      <c r="P3243">
        <f t="shared" si="251"/>
        <v>58.69</v>
      </c>
      <c r="Q3243" s="12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3.2" x14ac:dyDescent="0.3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69.569999999999993</v>
      </c>
      <c r="P3244">
        <f t="shared" si="251"/>
        <v>69.569999999999993</v>
      </c>
      <c r="Q3244" s="12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3.2" x14ac:dyDescent="0.3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115.87</v>
      </c>
      <c r="P3245">
        <f t="shared" si="251"/>
        <v>115.87</v>
      </c>
      <c r="Q3245" s="12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3.2" x14ac:dyDescent="0.3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23.87</v>
      </c>
      <c r="P3246">
        <f t="shared" si="251"/>
        <v>23.87</v>
      </c>
      <c r="Q3246" s="12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3.2" x14ac:dyDescent="0.3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81.13</v>
      </c>
      <c r="P3247">
        <f t="shared" si="251"/>
        <v>81.13</v>
      </c>
      <c r="Q3247" s="12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3.2" x14ac:dyDescent="0.3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57.63</v>
      </c>
      <c r="P3248">
        <f t="shared" si="251"/>
        <v>57.63</v>
      </c>
      <c r="Q3248" s="12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3.2" x14ac:dyDescent="0.3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46.43</v>
      </c>
      <c r="P3249">
        <f t="shared" si="251"/>
        <v>46.43</v>
      </c>
      <c r="Q3249" s="12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28.8" x14ac:dyDescent="0.3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60.48</v>
      </c>
      <c r="P3250">
        <f t="shared" si="251"/>
        <v>60.48</v>
      </c>
      <c r="Q3250" s="12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3.2" x14ac:dyDescent="0.3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65.58</v>
      </c>
      <c r="P3251">
        <f t="shared" si="251"/>
        <v>65.58</v>
      </c>
      <c r="Q3251" s="12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57.6" x14ac:dyDescent="0.3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119.19</v>
      </c>
      <c r="P3252">
        <f t="shared" si="251"/>
        <v>119.19</v>
      </c>
      <c r="Q3252" s="12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3.2" x14ac:dyDescent="0.3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83.05</v>
      </c>
      <c r="P3253">
        <f t="shared" si="251"/>
        <v>83.05</v>
      </c>
      <c r="Q3253" s="12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3.2" x14ac:dyDescent="0.3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57.52</v>
      </c>
      <c r="P3254">
        <f t="shared" si="251"/>
        <v>57.52</v>
      </c>
      <c r="Q3254" s="12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3.2" x14ac:dyDescent="0.3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177.09</v>
      </c>
      <c r="P3255">
        <f t="shared" si="251"/>
        <v>177.09</v>
      </c>
      <c r="Q3255" s="12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3.2" x14ac:dyDescent="0.3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70.77</v>
      </c>
      <c r="P3256">
        <f t="shared" si="251"/>
        <v>70.77</v>
      </c>
      <c r="Q3256" s="12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57.6" x14ac:dyDescent="0.3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29.17</v>
      </c>
      <c r="P3257">
        <f t="shared" si="251"/>
        <v>29.17</v>
      </c>
      <c r="Q3257" s="12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3.2" x14ac:dyDescent="0.3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72.760000000000005</v>
      </c>
      <c r="P3258">
        <f t="shared" si="251"/>
        <v>72.760000000000005</v>
      </c>
      <c r="Q3258" s="12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43.2" x14ac:dyDescent="0.3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51.85</v>
      </c>
      <c r="P3259">
        <f t="shared" si="251"/>
        <v>51.85</v>
      </c>
      <c r="Q3259" s="12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3.2" x14ac:dyDescent="0.3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98.2</v>
      </c>
      <c r="P3260">
        <f t="shared" si="251"/>
        <v>98.2</v>
      </c>
      <c r="Q3260" s="12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43.2" x14ac:dyDescent="0.3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251.74</v>
      </c>
      <c r="P3261">
        <f t="shared" si="251"/>
        <v>251.74</v>
      </c>
      <c r="Q3261" s="12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3.2" x14ac:dyDescent="0.3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74.819999999999993</v>
      </c>
      <c r="P3262">
        <f t="shared" si="251"/>
        <v>74.819999999999993</v>
      </c>
      <c r="Q3262" s="12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3.2" x14ac:dyDescent="0.3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67.650000000000006</v>
      </c>
      <c r="P3263">
        <f t="shared" si="251"/>
        <v>67.650000000000006</v>
      </c>
      <c r="Q3263" s="12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28.8" x14ac:dyDescent="0.3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93.81</v>
      </c>
      <c r="P3264">
        <f t="shared" si="251"/>
        <v>93.81</v>
      </c>
      <c r="Q3264" s="12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28.8" x14ac:dyDescent="0.3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41.24</v>
      </c>
      <c r="P3265">
        <f t="shared" si="251"/>
        <v>41.24</v>
      </c>
      <c r="Q3265" s="12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28.8" x14ac:dyDescent="0.3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52.55</v>
      </c>
      <c r="P3266">
        <f t="shared" si="251"/>
        <v>52.55</v>
      </c>
      <c r="Q3266" s="12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3.2" x14ac:dyDescent="0.3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IFERROR(ROUND(E3267/L3267,2),0)</f>
        <v>70.290000000000006</v>
      </c>
      <c r="P3267">
        <f t="shared" ref="P3267:P3330" si="256">IFERROR(ROUND(E3267/L3267,2),0)</f>
        <v>70.290000000000006</v>
      </c>
      <c r="Q3267" s="12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48.33</v>
      </c>
      <c r="P3268">
        <f t="shared" si="256"/>
        <v>48.33</v>
      </c>
      <c r="Q3268" s="12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3.2" x14ac:dyDescent="0.3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53.18</v>
      </c>
      <c r="P3269">
        <f t="shared" si="256"/>
        <v>53.18</v>
      </c>
      <c r="Q3269" s="12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3.2" x14ac:dyDescent="0.3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60.95</v>
      </c>
      <c r="P3270">
        <f t="shared" si="256"/>
        <v>60.95</v>
      </c>
      <c r="Q3270" s="12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3.2" x14ac:dyDescent="0.3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116</v>
      </c>
      <c r="P3271">
        <f t="shared" si="256"/>
        <v>116</v>
      </c>
      <c r="Q3271" s="12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57.6" x14ac:dyDescent="0.3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61</v>
      </c>
      <c r="P3272">
        <f t="shared" si="256"/>
        <v>61</v>
      </c>
      <c r="Q3272" s="12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x14ac:dyDescent="0.3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38.24</v>
      </c>
      <c r="P3273">
        <f t="shared" si="256"/>
        <v>38.24</v>
      </c>
      <c r="Q3273" s="12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3.2" x14ac:dyDescent="0.3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106.5</v>
      </c>
      <c r="P3274">
        <f t="shared" si="256"/>
        <v>106.5</v>
      </c>
      <c r="Q3274" s="12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57.6" x14ac:dyDescent="0.3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204.57</v>
      </c>
      <c r="P3275">
        <f t="shared" si="256"/>
        <v>204.57</v>
      </c>
      <c r="Q3275" s="12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3.2" x14ac:dyDescent="0.3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54.91</v>
      </c>
      <c r="P3276">
        <f t="shared" si="256"/>
        <v>54.91</v>
      </c>
      <c r="Q3276" s="12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3.2" x14ac:dyDescent="0.3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150.41999999999999</v>
      </c>
      <c r="P3277">
        <f t="shared" si="256"/>
        <v>150.41999999999999</v>
      </c>
      <c r="Q3277" s="12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3.2" x14ac:dyDescent="0.3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52.58</v>
      </c>
      <c r="P3278">
        <f t="shared" si="256"/>
        <v>52.58</v>
      </c>
      <c r="Q3278" s="12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57.6" x14ac:dyDescent="0.3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54.3</v>
      </c>
      <c r="P3279">
        <f t="shared" si="256"/>
        <v>54.3</v>
      </c>
      <c r="Q3279" s="12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43.2" x14ac:dyDescent="0.3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76.03</v>
      </c>
      <c r="P3280">
        <f t="shared" si="256"/>
        <v>76.03</v>
      </c>
      <c r="Q3280" s="12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57.6" x14ac:dyDescent="0.3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105.21</v>
      </c>
      <c r="P3281">
        <f t="shared" si="256"/>
        <v>105.21</v>
      </c>
      <c r="Q3281" s="12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43.2" x14ac:dyDescent="0.3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68.67</v>
      </c>
      <c r="P3282">
        <f t="shared" si="256"/>
        <v>68.67</v>
      </c>
      <c r="Q3282" s="12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28.8" x14ac:dyDescent="0.3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129.36000000000001</v>
      </c>
      <c r="P3283">
        <f t="shared" si="256"/>
        <v>129.36000000000001</v>
      </c>
      <c r="Q3283" s="12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3.2" x14ac:dyDescent="0.3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134.26</v>
      </c>
      <c r="P3284">
        <f t="shared" si="256"/>
        <v>134.26</v>
      </c>
      <c r="Q3284" s="12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43.2" x14ac:dyDescent="0.3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17.829999999999998</v>
      </c>
      <c r="P3285">
        <f t="shared" si="256"/>
        <v>17.829999999999998</v>
      </c>
      <c r="Q3285" s="12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3.2" x14ac:dyDescent="0.3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203.2</v>
      </c>
      <c r="P3286">
        <f t="shared" si="256"/>
        <v>203.2</v>
      </c>
      <c r="Q3286" s="12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3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69.19</v>
      </c>
      <c r="P3287">
        <f t="shared" si="256"/>
        <v>69.19</v>
      </c>
      <c r="Q3287" s="12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57.6" x14ac:dyDescent="0.3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125.12</v>
      </c>
      <c r="P3288">
        <f t="shared" si="256"/>
        <v>125.12</v>
      </c>
      <c r="Q3288" s="12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28.8" x14ac:dyDescent="0.3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73.53</v>
      </c>
      <c r="P3289">
        <f t="shared" si="256"/>
        <v>73.53</v>
      </c>
      <c r="Q3289" s="12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43.2" x14ac:dyDescent="0.3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48.44</v>
      </c>
      <c r="P3290">
        <f t="shared" si="256"/>
        <v>48.44</v>
      </c>
      <c r="Q3290" s="12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43.2" x14ac:dyDescent="0.3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26.61</v>
      </c>
      <c r="P3291">
        <f t="shared" si="256"/>
        <v>26.61</v>
      </c>
      <c r="Q3291" s="12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2" x14ac:dyDescent="0.3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33.67</v>
      </c>
      <c r="P3292">
        <f t="shared" si="256"/>
        <v>33.67</v>
      </c>
      <c r="Q3292" s="12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57.6" x14ac:dyDescent="0.3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40.71</v>
      </c>
      <c r="P3293">
        <f t="shared" si="256"/>
        <v>40.71</v>
      </c>
      <c r="Q3293" s="12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3.2" x14ac:dyDescent="0.3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19.27</v>
      </c>
      <c r="P3294">
        <f t="shared" si="256"/>
        <v>19.27</v>
      </c>
      <c r="Q3294" s="12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57.6" x14ac:dyDescent="0.3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84.29</v>
      </c>
      <c r="P3295">
        <f t="shared" si="256"/>
        <v>84.29</v>
      </c>
      <c r="Q3295" s="12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3.2" x14ac:dyDescent="0.3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29.58</v>
      </c>
      <c r="P3296">
        <f t="shared" si="256"/>
        <v>29.58</v>
      </c>
      <c r="Q3296" s="12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3.2" x14ac:dyDescent="0.3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26.67</v>
      </c>
      <c r="P3297">
        <f t="shared" si="256"/>
        <v>26.67</v>
      </c>
      <c r="Q3297" s="12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3.2" x14ac:dyDescent="0.3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45.98</v>
      </c>
      <c r="P3298">
        <f t="shared" si="256"/>
        <v>45.98</v>
      </c>
      <c r="Q3298" s="12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3.2" x14ac:dyDescent="0.3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125.09</v>
      </c>
      <c r="P3299">
        <f t="shared" si="256"/>
        <v>125.09</v>
      </c>
      <c r="Q3299" s="12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3.2" x14ac:dyDescent="0.3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141.29</v>
      </c>
      <c r="P3300">
        <f t="shared" si="256"/>
        <v>141.29</v>
      </c>
      <c r="Q3300" s="12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3.2" x14ac:dyDescent="0.3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55.33</v>
      </c>
      <c r="P3301">
        <f t="shared" si="256"/>
        <v>55.33</v>
      </c>
      <c r="Q3301" s="12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3.2" x14ac:dyDescent="0.3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46.42</v>
      </c>
      <c r="P3302">
        <f t="shared" si="256"/>
        <v>46.42</v>
      </c>
      <c r="Q3302" s="12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3.2" x14ac:dyDescent="0.3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57.2</v>
      </c>
      <c r="P3303">
        <f t="shared" si="256"/>
        <v>57.2</v>
      </c>
      <c r="Q3303" s="12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3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173.7</v>
      </c>
      <c r="P3304">
        <f t="shared" si="256"/>
        <v>173.7</v>
      </c>
      <c r="Q3304" s="12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3.2" x14ac:dyDescent="0.3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59.6</v>
      </c>
      <c r="P3305">
        <f t="shared" si="256"/>
        <v>59.6</v>
      </c>
      <c r="Q3305" s="12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3.2" x14ac:dyDescent="0.3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89.59</v>
      </c>
      <c r="P3306">
        <f t="shared" si="256"/>
        <v>89.59</v>
      </c>
      <c r="Q3306" s="12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3.2" x14ac:dyDescent="0.3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204.05</v>
      </c>
      <c r="P3307">
        <f t="shared" si="256"/>
        <v>204.05</v>
      </c>
      <c r="Q3307" s="12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57.6" x14ac:dyDescent="0.3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48.7</v>
      </c>
      <c r="P3308">
        <f t="shared" si="256"/>
        <v>48.7</v>
      </c>
      <c r="Q3308" s="12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3.2" x14ac:dyDescent="0.3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53.34</v>
      </c>
      <c r="P3309">
        <f t="shared" si="256"/>
        <v>53.34</v>
      </c>
      <c r="Q3309" s="12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3.2" x14ac:dyDescent="0.3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75.09</v>
      </c>
      <c r="P3310">
        <f t="shared" si="256"/>
        <v>75.09</v>
      </c>
      <c r="Q3310" s="12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28.8" x14ac:dyDescent="0.3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18</v>
      </c>
      <c r="P3311">
        <f t="shared" si="256"/>
        <v>18</v>
      </c>
      <c r="Q3311" s="12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28.8" x14ac:dyDescent="0.3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209.84</v>
      </c>
      <c r="P3312">
        <f t="shared" si="256"/>
        <v>209.84</v>
      </c>
      <c r="Q3312" s="12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3.2" x14ac:dyDescent="0.3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61.02</v>
      </c>
      <c r="P3313">
        <f t="shared" si="256"/>
        <v>61.02</v>
      </c>
      <c r="Q3313" s="12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3.2" x14ac:dyDescent="0.3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61</v>
      </c>
      <c r="P3314">
        <f t="shared" si="256"/>
        <v>61</v>
      </c>
      <c r="Q3314" s="12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3.2" x14ac:dyDescent="0.3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80.03</v>
      </c>
      <c r="P3315">
        <f t="shared" si="256"/>
        <v>80.03</v>
      </c>
      <c r="Q3315" s="12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3.2" x14ac:dyDescent="0.3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29.07</v>
      </c>
      <c r="P3316">
        <f t="shared" si="256"/>
        <v>29.07</v>
      </c>
      <c r="Q3316" s="12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3.2" x14ac:dyDescent="0.3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49.44</v>
      </c>
      <c r="P3317">
        <f t="shared" si="256"/>
        <v>49.44</v>
      </c>
      <c r="Q3317" s="12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2" x14ac:dyDescent="0.3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93.98</v>
      </c>
      <c r="P3318">
        <f t="shared" si="256"/>
        <v>93.98</v>
      </c>
      <c r="Q3318" s="12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3.2" x14ac:dyDescent="0.3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61.94</v>
      </c>
      <c r="P3319">
        <f t="shared" si="256"/>
        <v>61.94</v>
      </c>
      <c r="Q3319" s="12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28.8" x14ac:dyDescent="0.3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78.5</v>
      </c>
      <c r="P3320">
        <f t="shared" si="256"/>
        <v>78.5</v>
      </c>
      <c r="Q3320" s="12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43.2" x14ac:dyDescent="0.3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33.75</v>
      </c>
      <c r="P3321">
        <f t="shared" si="256"/>
        <v>33.75</v>
      </c>
      <c r="Q3321" s="12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3.2" x14ac:dyDescent="0.3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66.45</v>
      </c>
      <c r="P3322">
        <f t="shared" si="256"/>
        <v>66.45</v>
      </c>
      <c r="Q3322" s="12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57.6" x14ac:dyDescent="0.3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35.799999999999997</v>
      </c>
      <c r="P3323">
        <f t="shared" si="256"/>
        <v>35.799999999999997</v>
      </c>
      <c r="Q3323" s="12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43.2" x14ac:dyDescent="0.3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145.65</v>
      </c>
      <c r="P3324">
        <f t="shared" si="256"/>
        <v>145.65</v>
      </c>
      <c r="Q3324" s="12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43.2" x14ac:dyDescent="0.3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25.69</v>
      </c>
      <c r="P3325">
        <f t="shared" si="256"/>
        <v>25.69</v>
      </c>
      <c r="Q3325" s="12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3.2" x14ac:dyDescent="0.3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152.5</v>
      </c>
      <c r="P3326">
        <f t="shared" si="256"/>
        <v>152.5</v>
      </c>
      <c r="Q3326" s="12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43.2" x14ac:dyDescent="0.3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30</v>
      </c>
      <c r="P3327">
        <f t="shared" si="256"/>
        <v>30</v>
      </c>
      <c r="Q3327" s="12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43.2" x14ac:dyDescent="0.3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142.28</v>
      </c>
      <c r="P3328">
        <f t="shared" si="256"/>
        <v>142.28</v>
      </c>
      <c r="Q3328" s="12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43.2" x14ac:dyDescent="0.3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24.55</v>
      </c>
      <c r="P3329">
        <f t="shared" si="256"/>
        <v>24.55</v>
      </c>
      <c r="Q3329" s="12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3.2" x14ac:dyDescent="0.3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292.77999999999997</v>
      </c>
      <c r="P3330">
        <f t="shared" si="256"/>
        <v>292.77999999999997</v>
      </c>
      <c r="Q3330" s="12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3.2" x14ac:dyDescent="0.3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IFERROR(ROUND(E3331/L3331,2),0)</f>
        <v>44.92</v>
      </c>
      <c r="P3331">
        <f t="shared" ref="P3331:P3394" si="261">IFERROR(ROUND(E3331/L3331,2),0)</f>
        <v>44.92</v>
      </c>
      <c r="Q3331" s="12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23.1</v>
      </c>
      <c r="P3332">
        <f t="shared" si="261"/>
        <v>23.1</v>
      </c>
      <c r="Q3332" s="12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3.2" x14ac:dyDescent="0.3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80.400000000000006</v>
      </c>
      <c r="P3333">
        <f t="shared" si="261"/>
        <v>80.400000000000006</v>
      </c>
      <c r="Q3333" s="12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3.2" x14ac:dyDescent="0.3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72.290000000000006</v>
      </c>
      <c r="P3334">
        <f t="shared" si="261"/>
        <v>72.290000000000006</v>
      </c>
      <c r="Q3334" s="12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3.2" x14ac:dyDescent="0.3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32.97</v>
      </c>
      <c r="P3335">
        <f t="shared" si="261"/>
        <v>32.97</v>
      </c>
      <c r="Q3335" s="12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28.8" x14ac:dyDescent="0.3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116.65</v>
      </c>
      <c r="P3336">
        <f t="shared" si="261"/>
        <v>116.65</v>
      </c>
      <c r="Q3336" s="12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43.2" x14ac:dyDescent="0.3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79.62</v>
      </c>
      <c r="P3337">
        <f t="shared" si="261"/>
        <v>79.62</v>
      </c>
      <c r="Q3337" s="12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3.2" x14ac:dyDescent="0.3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27.78</v>
      </c>
      <c r="P3338">
        <f t="shared" si="261"/>
        <v>27.78</v>
      </c>
      <c r="Q3338" s="12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3.2" x14ac:dyDescent="0.3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81.03</v>
      </c>
      <c r="P3339">
        <f t="shared" si="261"/>
        <v>81.03</v>
      </c>
      <c r="Q3339" s="12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28.8" x14ac:dyDescent="0.3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136.85</v>
      </c>
      <c r="P3340">
        <f t="shared" si="261"/>
        <v>136.85</v>
      </c>
      <c r="Q3340" s="12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3.2" x14ac:dyDescent="0.3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177.62</v>
      </c>
      <c r="P3341">
        <f t="shared" si="261"/>
        <v>177.62</v>
      </c>
      <c r="Q3341" s="12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3.2" x14ac:dyDescent="0.3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109.08</v>
      </c>
      <c r="P3342">
        <f t="shared" si="261"/>
        <v>109.08</v>
      </c>
      <c r="Q3342" s="12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3.2" x14ac:dyDescent="0.3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119.64</v>
      </c>
      <c r="P3343">
        <f t="shared" si="261"/>
        <v>119.64</v>
      </c>
      <c r="Q3343" s="12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3.2" x14ac:dyDescent="0.3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78.209999999999994</v>
      </c>
      <c r="P3344">
        <f t="shared" si="261"/>
        <v>78.209999999999994</v>
      </c>
      <c r="Q3344" s="12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3.2" x14ac:dyDescent="0.3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52.17</v>
      </c>
      <c r="P3345">
        <f t="shared" si="261"/>
        <v>52.17</v>
      </c>
      <c r="Q3345" s="12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3.2" x14ac:dyDescent="0.3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114.13</v>
      </c>
      <c r="P3346">
        <f t="shared" si="261"/>
        <v>114.13</v>
      </c>
      <c r="Q3346" s="12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3.2" x14ac:dyDescent="0.3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50</v>
      </c>
      <c r="P3347">
        <f t="shared" si="261"/>
        <v>50</v>
      </c>
      <c r="Q3347" s="12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3.2" x14ac:dyDescent="0.3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91.67</v>
      </c>
      <c r="P3348">
        <f t="shared" si="261"/>
        <v>91.67</v>
      </c>
      <c r="Q3348" s="12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57.6" x14ac:dyDescent="0.3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108.59</v>
      </c>
      <c r="P3349">
        <f t="shared" si="261"/>
        <v>108.59</v>
      </c>
      <c r="Q3349" s="12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3.2" x14ac:dyDescent="0.3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69.819999999999993</v>
      </c>
      <c r="P3350">
        <f t="shared" si="261"/>
        <v>69.819999999999993</v>
      </c>
      <c r="Q3350" s="12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3.2" x14ac:dyDescent="0.3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109.57</v>
      </c>
      <c r="P3351">
        <f t="shared" si="261"/>
        <v>109.57</v>
      </c>
      <c r="Q3351" s="12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57.6" x14ac:dyDescent="0.3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71.67</v>
      </c>
      <c r="P3352">
        <f t="shared" si="261"/>
        <v>71.67</v>
      </c>
      <c r="Q3352" s="12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43.2" x14ac:dyDescent="0.3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93.61</v>
      </c>
      <c r="P3353">
        <f t="shared" si="261"/>
        <v>93.61</v>
      </c>
      <c r="Q3353" s="12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43.2" x14ac:dyDescent="0.3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76.8</v>
      </c>
      <c r="P3354">
        <f t="shared" si="261"/>
        <v>76.8</v>
      </c>
      <c r="Q3354" s="12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3.2" x14ac:dyDescent="0.3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35.799999999999997</v>
      </c>
      <c r="P3355">
        <f t="shared" si="261"/>
        <v>35.799999999999997</v>
      </c>
      <c r="Q3355" s="12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28.8" x14ac:dyDescent="0.3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55.6</v>
      </c>
      <c r="P3356">
        <f t="shared" si="261"/>
        <v>55.6</v>
      </c>
      <c r="Q3356" s="12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3.2" x14ac:dyDescent="0.3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147.33000000000001</v>
      </c>
      <c r="P3357">
        <f t="shared" si="261"/>
        <v>147.33000000000001</v>
      </c>
      <c r="Q3357" s="12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3.2" x14ac:dyDescent="0.3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56.33</v>
      </c>
      <c r="P3358">
        <f t="shared" si="261"/>
        <v>56.33</v>
      </c>
      <c r="Q3358" s="12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3.2" x14ac:dyDescent="0.3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96.19</v>
      </c>
      <c r="P3359">
        <f t="shared" si="261"/>
        <v>96.19</v>
      </c>
      <c r="Q3359" s="12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3.2" x14ac:dyDescent="0.3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63.57</v>
      </c>
      <c r="P3360">
        <f t="shared" si="261"/>
        <v>63.57</v>
      </c>
      <c r="Q3360" s="12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3.2" x14ac:dyDescent="0.3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184.78</v>
      </c>
      <c r="P3361">
        <f t="shared" si="261"/>
        <v>184.78</v>
      </c>
      <c r="Q3361" s="12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28.8" x14ac:dyDescent="0.3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126.72</v>
      </c>
      <c r="P3362">
        <f t="shared" si="261"/>
        <v>126.72</v>
      </c>
      <c r="Q3362" s="12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57.6" x14ac:dyDescent="0.3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83.43</v>
      </c>
      <c r="P3363">
        <f t="shared" si="261"/>
        <v>83.43</v>
      </c>
      <c r="Q3363" s="12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3.2" x14ac:dyDescent="0.3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54.5</v>
      </c>
      <c r="P3364">
        <f t="shared" si="261"/>
        <v>54.5</v>
      </c>
      <c r="Q3364" s="12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3.2" x14ac:dyDescent="0.3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302.31</v>
      </c>
      <c r="P3365">
        <f t="shared" si="261"/>
        <v>302.31</v>
      </c>
      <c r="Q3365" s="12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3.2" x14ac:dyDescent="0.3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44.14</v>
      </c>
      <c r="P3366">
        <f t="shared" si="261"/>
        <v>44.14</v>
      </c>
      <c r="Q3366" s="12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3.2" x14ac:dyDescent="0.3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866.67</v>
      </c>
      <c r="P3367">
        <f t="shared" si="261"/>
        <v>866.67</v>
      </c>
      <c r="Q3367" s="12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3.2" x14ac:dyDescent="0.3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61.39</v>
      </c>
      <c r="P3368">
        <f t="shared" si="261"/>
        <v>61.39</v>
      </c>
      <c r="Q3368" s="12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3.2" x14ac:dyDescent="0.3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29.67</v>
      </c>
      <c r="P3369">
        <f t="shared" si="261"/>
        <v>29.67</v>
      </c>
      <c r="Q3369" s="12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3.2" x14ac:dyDescent="0.3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45.48</v>
      </c>
      <c r="P3370">
        <f t="shared" si="261"/>
        <v>45.48</v>
      </c>
      <c r="Q3370" s="12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3.2" x14ac:dyDescent="0.3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96.2</v>
      </c>
      <c r="P3371">
        <f t="shared" si="261"/>
        <v>96.2</v>
      </c>
      <c r="Q3371" s="12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28.8" x14ac:dyDescent="0.3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67.92</v>
      </c>
      <c r="P3372">
        <f t="shared" si="261"/>
        <v>67.92</v>
      </c>
      <c r="Q3372" s="12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28.8" x14ac:dyDescent="0.3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30.78</v>
      </c>
      <c r="P3373">
        <f t="shared" si="261"/>
        <v>30.78</v>
      </c>
      <c r="Q3373" s="12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3.2" x14ac:dyDescent="0.3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38.33</v>
      </c>
      <c r="P3374">
        <f t="shared" si="261"/>
        <v>38.33</v>
      </c>
      <c r="Q3374" s="12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3.2" x14ac:dyDescent="0.3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66.83</v>
      </c>
      <c r="P3375">
        <f t="shared" si="261"/>
        <v>66.83</v>
      </c>
      <c r="Q3375" s="12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3.2" x14ac:dyDescent="0.3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71.73</v>
      </c>
      <c r="P3376">
        <f t="shared" si="261"/>
        <v>71.73</v>
      </c>
      <c r="Q3376" s="12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3.2" x14ac:dyDescent="0.3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176.47</v>
      </c>
      <c r="P3377">
        <f t="shared" si="261"/>
        <v>176.47</v>
      </c>
      <c r="Q3377" s="12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3.2" x14ac:dyDescent="0.3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421.11</v>
      </c>
      <c r="P3378">
        <f t="shared" si="261"/>
        <v>421.11</v>
      </c>
      <c r="Q3378" s="12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3.2" x14ac:dyDescent="0.3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104.99</v>
      </c>
      <c r="P3379">
        <f t="shared" si="261"/>
        <v>104.99</v>
      </c>
      <c r="Q3379" s="12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3.2" x14ac:dyDescent="0.3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28.19</v>
      </c>
      <c r="P3380">
        <f t="shared" si="261"/>
        <v>28.19</v>
      </c>
      <c r="Q3380" s="12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57.6" x14ac:dyDescent="0.3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54.55</v>
      </c>
      <c r="P3381">
        <f t="shared" si="261"/>
        <v>54.55</v>
      </c>
      <c r="Q3381" s="12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57.6" x14ac:dyDescent="0.3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111.89</v>
      </c>
      <c r="P3382">
        <f t="shared" si="261"/>
        <v>111.89</v>
      </c>
      <c r="Q3382" s="12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3.2" x14ac:dyDescent="0.3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85.21</v>
      </c>
      <c r="P3383">
        <f t="shared" si="261"/>
        <v>85.21</v>
      </c>
      <c r="Q3383" s="12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43.2" x14ac:dyDescent="0.3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76.650000000000006</v>
      </c>
      <c r="P3384">
        <f t="shared" si="261"/>
        <v>76.650000000000006</v>
      </c>
      <c r="Q3384" s="12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3.2" x14ac:dyDescent="0.3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65.17</v>
      </c>
      <c r="P3385">
        <f t="shared" si="261"/>
        <v>65.17</v>
      </c>
      <c r="Q3385" s="12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3.2" x14ac:dyDescent="0.3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93.76</v>
      </c>
      <c r="P3386">
        <f t="shared" si="261"/>
        <v>93.76</v>
      </c>
      <c r="Q3386" s="12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57.6" x14ac:dyDescent="0.3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133.33000000000001</v>
      </c>
      <c r="P3387">
        <f t="shared" si="261"/>
        <v>133.33000000000001</v>
      </c>
      <c r="Q3387" s="12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43.2" x14ac:dyDescent="0.3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51.22</v>
      </c>
      <c r="P3388">
        <f t="shared" si="261"/>
        <v>51.22</v>
      </c>
      <c r="Q3388" s="12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57.6" x14ac:dyDescent="0.3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100.17</v>
      </c>
      <c r="P3389">
        <f t="shared" si="261"/>
        <v>100.17</v>
      </c>
      <c r="Q3389" s="12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57.6" x14ac:dyDescent="0.3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34.6</v>
      </c>
      <c r="P3390">
        <f t="shared" si="261"/>
        <v>34.6</v>
      </c>
      <c r="Q3390" s="12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3.2" x14ac:dyDescent="0.3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184.68</v>
      </c>
      <c r="P3391">
        <f t="shared" si="261"/>
        <v>184.68</v>
      </c>
      <c r="Q3391" s="12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57.6" x14ac:dyDescent="0.3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69.819999999999993</v>
      </c>
      <c r="P3392">
        <f t="shared" si="261"/>
        <v>69.819999999999993</v>
      </c>
      <c r="Q3392" s="12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43.2" x14ac:dyDescent="0.3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61.94</v>
      </c>
      <c r="P3393">
        <f t="shared" si="261"/>
        <v>61.94</v>
      </c>
      <c r="Q3393" s="12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57.6" x14ac:dyDescent="0.3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41.67</v>
      </c>
      <c r="P3394">
        <f t="shared" si="261"/>
        <v>41.67</v>
      </c>
      <c r="Q3394" s="12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3.2" x14ac:dyDescent="0.3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IFERROR(ROUND(E3395/L3395,2),0)</f>
        <v>36.07</v>
      </c>
      <c r="P3395">
        <f t="shared" ref="P3395:P3458" si="266">IFERROR(ROUND(E3395/L3395,2),0)</f>
        <v>36.07</v>
      </c>
      <c r="Q3395" s="12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29</v>
      </c>
      <c r="P3396">
        <f t="shared" si="266"/>
        <v>29</v>
      </c>
      <c r="Q3396" s="12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28.8" x14ac:dyDescent="0.3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24.21</v>
      </c>
      <c r="P3397">
        <f t="shared" si="266"/>
        <v>24.21</v>
      </c>
      <c r="Q3397" s="12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3.2" x14ac:dyDescent="0.3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55.89</v>
      </c>
      <c r="P3398">
        <f t="shared" si="266"/>
        <v>55.89</v>
      </c>
      <c r="Q3398" s="12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28.8" x14ac:dyDescent="0.3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11.67</v>
      </c>
      <c r="P3399">
        <f t="shared" si="266"/>
        <v>11.67</v>
      </c>
      <c r="Q3399" s="12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3.2" x14ac:dyDescent="0.3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68.349999999999994</v>
      </c>
      <c r="P3400">
        <f t="shared" si="266"/>
        <v>68.349999999999994</v>
      </c>
      <c r="Q3400" s="12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3.2" x14ac:dyDescent="0.3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27.07</v>
      </c>
      <c r="P3401">
        <f t="shared" si="266"/>
        <v>27.07</v>
      </c>
      <c r="Q3401" s="12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3.2" x14ac:dyDescent="0.3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118.13</v>
      </c>
      <c r="P3402">
        <f t="shared" si="266"/>
        <v>118.13</v>
      </c>
      <c r="Q3402" s="12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57.6" x14ac:dyDescent="0.3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44.76</v>
      </c>
      <c r="P3403">
        <f t="shared" si="266"/>
        <v>44.76</v>
      </c>
      <c r="Q3403" s="12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3.2" x14ac:dyDescent="0.3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99.79</v>
      </c>
      <c r="P3404">
        <f t="shared" si="266"/>
        <v>99.79</v>
      </c>
      <c r="Q3404" s="12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3.2" x14ac:dyDescent="0.3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117.65</v>
      </c>
      <c r="P3405">
        <f t="shared" si="266"/>
        <v>117.65</v>
      </c>
      <c r="Q3405" s="12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57.6" x14ac:dyDescent="0.3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203.33</v>
      </c>
      <c r="P3406">
        <f t="shared" si="266"/>
        <v>203.33</v>
      </c>
      <c r="Q3406" s="12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3.2" x14ac:dyDescent="0.3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28.32</v>
      </c>
      <c r="P3407">
        <f t="shared" si="266"/>
        <v>28.32</v>
      </c>
      <c r="Q3407" s="12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3.2" x14ac:dyDescent="0.3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110.23</v>
      </c>
      <c r="P3408">
        <f t="shared" si="266"/>
        <v>110.23</v>
      </c>
      <c r="Q3408" s="12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57.6" x14ac:dyDescent="0.3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31.97</v>
      </c>
      <c r="P3409">
        <f t="shared" si="266"/>
        <v>31.97</v>
      </c>
      <c r="Q3409" s="12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3.2" x14ac:dyDescent="0.3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58.61</v>
      </c>
      <c r="P3410">
        <f t="shared" si="266"/>
        <v>58.61</v>
      </c>
      <c r="Q3410" s="12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3.2" x14ac:dyDescent="0.3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29.43</v>
      </c>
      <c r="P3411">
        <f t="shared" si="266"/>
        <v>29.43</v>
      </c>
      <c r="Q3411" s="12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43.2" x14ac:dyDescent="0.3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81.38</v>
      </c>
      <c r="P3412">
        <f t="shared" si="266"/>
        <v>81.38</v>
      </c>
      <c r="Q3412" s="12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3.2" x14ac:dyDescent="0.3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199.17</v>
      </c>
      <c r="P3413">
        <f t="shared" si="266"/>
        <v>199.17</v>
      </c>
      <c r="Q3413" s="12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3.2" x14ac:dyDescent="0.3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115.38</v>
      </c>
      <c r="P3414">
        <f t="shared" si="266"/>
        <v>115.38</v>
      </c>
      <c r="Q3414" s="12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57.6" x14ac:dyDescent="0.3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46.43</v>
      </c>
      <c r="P3415">
        <f t="shared" si="266"/>
        <v>46.43</v>
      </c>
      <c r="Q3415" s="12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3.2" x14ac:dyDescent="0.3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70.569999999999993</v>
      </c>
      <c r="P3416">
        <f t="shared" si="266"/>
        <v>70.569999999999993</v>
      </c>
      <c r="Q3416" s="12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3.2" x14ac:dyDescent="0.3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22.22</v>
      </c>
      <c r="P3417">
        <f t="shared" si="266"/>
        <v>22.22</v>
      </c>
      <c r="Q3417" s="12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57.6" x14ac:dyDescent="0.3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159.47</v>
      </c>
      <c r="P3418">
        <f t="shared" si="266"/>
        <v>159.47</v>
      </c>
      <c r="Q3418" s="12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3.2" x14ac:dyDescent="0.3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37.78</v>
      </c>
      <c r="P3419">
        <f t="shared" si="266"/>
        <v>37.78</v>
      </c>
      <c r="Q3419" s="12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3.2" x14ac:dyDescent="0.3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72.05</v>
      </c>
      <c r="P3420">
        <f t="shared" si="266"/>
        <v>72.05</v>
      </c>
      <c r="Q3420" s="12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57.6" x14ac:dyDescent="0.3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63.7</v>
      </c>
      <c r="P3421">
        <f t="shared" si="266"/>
        <v>63.7</v>
      </c>
      <c r="Q3421" s="12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3.2" x14ac:dyDescent="0.3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28.41</v>
      </c>
      <c r="P3422">
        <f t="shared" si="266"/>
        <v>28.41</v>
      </c>
      <c r="Q3422" s="12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3.2" x14ac:dyDescent="0.3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103.21</v>
      </c>
      <c r="P3423">
        <f t="shared" si="266"/>
        <v>103.21</v>
      </c>
      <c r="Q3423" s="12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3.2" x14ac:dyDescent="0.3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71.150000000000006</v>
      </c>
      <c r="P3424">
        <f t="shared" si="266"/>
        <v>71.150000000000006</v>
      </c>
      <c r="Q3424" s="12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3.2" x14ac:dyDescent="0.3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35</v>
      </c>
      <c r="P3425">
        <f t="shared" si="266"/>
        <v>35</v>
      </c>
      <c r="Q3425" s="12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3.2" x14ac:dyDescent="0.3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81.78</v>
      </c>
      <c r="P3426">
        <f t="shared" si="266"/>
        <v>81.78</v>
      </c>
      <c r="Q3426" s="12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3.2" x14ac:dyDescent="0.3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297.02999999999997</v>
      </c>
      <c r="P3427">
        <f t="shared" si="266"/>
        <v>297.02999999999997</v>
      </c>
      <c r="Q3427" s="12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3.2" x14ac:dyDescent="0.3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46.61</v>
      </c>
      <c r="P3428">
        <f t="shared" si="266"/>
        <v>46.61</v>
      </c>
      <c r="Q3428" s="12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3.2" x14ac:dyDescent="0.3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51.72</v>
      </c>
      <c r="P3429">
        <f t="shared" si="266"/>
        <v>51.72</v>
      </c>
      <c r="Q3429" s="12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43.2" x14ac:dyDescent="0.3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40.29</v>
      </c>
      <c r="P3430">
        <f t="shared" si="266"/>
        <v>40.29</v>
      </c>
      <c r="Q3430" s="12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3.2" x14ac:dyDescent="0.3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16.25</v>
      </c>
      <c r="P3431">
        <f t="shared" si="266"/>
        <v>16.25</v>
      </c>
      <c r="Q3431" s="12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3.2" x14ac:dyDescent="0.3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30.15</v>
      </c>
      <c r="P3432">
        <f t="shared" si="266"/>
        <v>30.15</v>
      </c>
      <c r="Q3432" s="12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3.2" x14ac:dyDescent="0.3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95.24</v>
      </c>
      <c r="P3433">
        <f t="shared" si="266"/>
        <v>95.24</v>
      </c>
      <c r="Q3433" s="12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3.2" x14ac:dyDescent="0.3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52.21</v>
      </c>
      <c r="P3434">
        <f t="shared" si="266"/>
        <v>52.21</v>
      </c>
      <c r="Q3434" s="12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3.2" x14ac:dyDescent="0.3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134.15</v>
      </c>
      <c r="P3435">
        <f t="shared" si="266"/>
        <v>134.15</v>
      </c>
      <c r="Q3435" s="12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43.2" x14ac:dyDescent="0.3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62.83</v>
      </c>
      <c r="P3436">
        <f t="shared" si="266"/>
        <v>62.83</v>
      </c>
      <c r="Q3436" s="12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3.2" x14ac:dyDescent="0.3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58.95</v>
      </c>
      <c r="P3437">
        <f t="shared" si="266"/>
        <v>58.95</v>
      </c>
      <c r="Q3437" s="12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3.2" x14ac:dyDescent="0.3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143.11000000000001</v>
      </c>
      <c r="P3438">
        <f t="shared" si="266"/>
        <v>143.11000000000001</v>
      </c>
      <c r="Q3438" s="12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57.6" x14ac:dyDescent="0.3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84.17</v>
      </c>
      <c r="P3439">
        <f t="shared" si="266"/>
        <v>84.17</v>
      </c>
      <c r="Q3439" s="12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3.2" x14ac:dyDescent="0.3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186.07</v>
      </c>
      <c r="P3440">
        <f t="shared" si="266"/>
        <v>186.07</v>
      </c>
      <c r="Q3440" s="12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28.8" x14ac:dyDescent="0.3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89.79</v>
      </c>
      <c r="P3441">
        <f t="shared" si="266"/>
        <v>89.79</v>
      </c>
      <c r="Q3441" s="12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3.2" x14ac:dyDescent="0.3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64.16</v>
      </c>
      <c r="P3442">
        <f t="shared" si="266"/>
        <v>64.16</v>
      </c>
      <c r="Q3442" s="12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3.2" x14ac:dyDescent="0.3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59.65</v>
      </c>
      <c r="P3443">
        <f t="shared" si="266"/>
        <v>59.65</v>
      </c>
      <c r="Q3443" s="12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3.2" x14ac:dyDescent="0.3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31.25</v>
      </c>
      <c r="P3444">
        <f t="shared" si="266"/>
        <v>31.25</v>
      </c>
      <c r="Q3444" s="12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3.2" x14ac:dyDescent="0.3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41.22</v>
      </c>
      <c r="P3445">
        <f t="shared" si="266"/>
        <v>41.22</v>
      </c>
      <c r="Q3445" s="12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43.2" x14ac:dyDescent="0.3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43.35</v>
      </c>
      <c r="P3446">
        <f t="shared" si="266"/>
        <v>43.35</v>
      </c>
      <c r="Q3446" s="12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3.2" x14ac:dyDescent="0.3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64.52</v>
      </c>
      <c r="P3447">
        <f t="shared" si="266"/>
        <v>64.52</v>
      </c>
      <c r="Q3447" s="12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3.2" x14ac:dyDescent="0.3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43.28</v>
      </c>
      <c r="P3448">
        <f t="shared" si="266"/>
        <v>43.28</v>
      </c>
      <c r="Q3448" s="12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28.8" x14ac:dyDescent="0.3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77</v>
      </c>
      <c r="P3449">
        <f t="shared" si="266"/>
        <v>77</v>
      </c>
      <c r="Q3449" s="12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3.2" x14ac:dyDescent="0.3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51.22</v>
      </c>
      <c r="P3450">
        <f t="shared" si="266"/>
        <v>51.22</v>
      </c>
      <c r="Q3450" s="12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3.2" x14ac:dyDescent="0.3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68.25</v>
      </c>
      <c r="P3451">
        <f t="shared" si="266"/>
        <v>68.25</v>
      </c>
      <c r="Q3451" s="12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43.2" x14ac:dyDescent="0.3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19.489999999999998</v>
      </c>
      <c r="P3452">
        <f t="shared" si="266"/>
        <v>19.489999999999998</v>
      </c>
      <c r="Q3452" s="12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43.2" x14ac:dyDescent="0.3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41.13</v>
      </c>
      <c r="P3453">
        <f t="shared" si="266"/>
        <v>41.13</v>
      </c>
      <c r="Q3453" s="12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43.2" x14ac:dyDescent="0.3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41.41</v>
      </c>
      <c r="P3454">
        <f t="shared" si="266"/>
        <v>41.41</v>
      </c>
      <c r="Q3454" s="12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3.2" x14ac:dyDescent="0.3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27.5</v>
      </c>
      <c r="P3455">
        <f t="shared" si="266"/>
        <v>27.5</v>
      </c>
      <c r="Q3455" s="12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57.6" x14ac:dyDescent="0.3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33.57</v>
      </c>
      <c r="P3456">
        <f t="shared" si="266"/>
        <v>33.57</v>
      </c>
      <c r="Q3456" s="12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43.2" x14ac:dyDescent="0.3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145.87</v>
      </c>
      <c r="P3457">
        <f t="shared" si="266"/>
        <v>145.87</v>
      </c>
      <c r="Q3457" s="12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43.2" x14ac:dyDescent="0.3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358.69</v>
      </c>
      <c r="P3458">
        <f t="shared" si="266"/>
        <v>358.69</v>
      </c>
      <c r="Q3458" s="12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28.8" x14ac:dyDescent="0.3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IFERROR(ROUND(E3459/L3459,2),0)</f>
        <v>50.98</v>
      </c>
      <c r="P3459">
        <f t="shared" ref="P3459:P3522" si="271">IFERROR(ROUND(E3459/L3459,2),0)</f>
        <v>50.98</v>
      </c>
      <c r="Q3459" s="12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45.04</v>
      </c>
      <c r="P3460">
        <f t="shared" si="271"/>
        <v>45.04</v>
      </c>
      <c r="Q3460" s="12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43.2" x14ac:dyDescent="0.3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17.53</v>
      </c>
      <c r="P3461">
        <f t="shared" si="271"/>
        <v>17.53</v>
      </c>
      <c r="Q3461" s="12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3.2" x14ac:dyDescent="0.3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50</v>
      </c>
      <c r="P3462">
        <f t="shared" si="271"/>
        <v>50</v>
      </c>
      <c r="Q3462" s="12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43.2" x14ac:dyDescent="0.3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57.92</v>
      </c>
      <c r="P3463">
        <f t="shared" si="271"/>
        <v>57.92</v>
      </c>
      <c r="Q3463" s="12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3.2" x14ac:dyDescent="0.3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29.71</v>
      </c>
      <c r="P3464">
        <f t="shared" si="271"/>
        <v>29.71</v>
      </c>
      <c r="Q3464" s="12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3.2" x14ac:dyDescent="0.3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90.68</v>
      </c>
      <c r="P3465">
        <f t="shared" si="271"/>
        <v>90.68</v>
      </c>
      <c r="Q3465" s="12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57.6" x14ac:dyDescent="0.3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55.01</v>
      </c>
      <c r="P3466">
        <f t="shared" si="271"/>
        <v>55.01</v>
      </c>
      <c r="Q3466" s="12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3.2" x14ac:dyDescent="0.3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57.22</v>
      </c>
      <c r="P3467">
        <f t="shared" si="271"/>
        <v>57.22</v>
      </c>
      <c r="Q3467" s="12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3.2" x14ac:dyDescent="0.3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72.95</v>
      </c>
      <c r="P3468">
        <f t="shared" si="271"/>
        <v>72.95</v>
      </c>
      <c r="Q3468" s="12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3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64.47</v>
      </c>
      <c r="P3469">
        <f t="shared" si="271"/>
        <v>64.47</v>
      </c>
      <c r="Q3469" s="12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3.2" x14ac:dyDescent="0.3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716.35</v>
      </c>
      <c r="P3470">
        <f t="shared" si="271"/>
        <v>716.35</v>
      </c>
      <c r="Q3470" s="12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57.6" x14ac:dyDescent="0.3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50.4</v>
      </c>
      <c r="P3471">
        <f t="shared" si="271"/>
        <v>50.4</v>
      </c>
      <c r="Q3471" s="12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28.8" x14ac:dyDescent="0.3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41.67</v>
      </c>
      <c r="P3472">
        <f t="shared" si="271"/>
        <v>41.67</v>
      </c>
      <c r="Q3472" s="12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3.2" x14ac:dyDescent="0.3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35.770000000000003</v>
      </c>
      <c r="P3473">
        <f t="shared" si="271"/>
        <v>35.770000000000003</v>
      </c>
      <c r="Q3473" s="12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3.2" x14ac:dyDescent="0.3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88.74</v>
      </c>
      <c r="P3474">
        <f t="shared" si="271"/>
        <v>88.74</v>
      </c>
      <c r="Q3474" s="12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3.2" x14ac:dyDescent="0.3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148.47999999999999</v>
      </c>
      <c r="P3475">
        <f t="shared" si="271"/>
        <v>148.47999999999999</v>
      </c>
      <c r="Q3475" s="12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3.2" x14ac:dyDescent="0.3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51.79</v>
      </c>
      <c r="P3476">
        <f t="shared" si="271"/>
        <v>51.79</v>
      </c>
      <c r="Q3476" s="12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3.2" x14ac:dyDescent="0.3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20</v>
      </c>
      <c r="P3477">
        <f t="shared" si="271"/>
        <v>20</v>
      </c>
      <c r="Q3477" s="12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43.2" x14ac:dyDescent="0.3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52</v>
      </c>
      <c r="P3478">
        <f t="shared" si="271"/>
        <v>52</v>
      </c>
      <c r="Q3478" s="12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3.2" x14ac:dyDescent="0.3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53.23</v>
      </c>
      <c r="P3479">
        <f t="shared" si="271"/>
        <v>53.23</v>
      </c>
      <c r="Q3479" s="12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3.2" x14ac:dyDescent="0.3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39.6</v>
      </c>
      <c r="P3480">
        <f t="shared" si="271"/>
        <v>39.6</v>
      </c>
      <c r="Q3480" s="12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3.2" x14ac:dyDescent="0.3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34.25</v>
      </c>
      <c r="P3481">
        <f t="shared" si="271"/>
        <v>34.25</v>
      </c>
      <c r="Q3481" s="12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3.2" x14ac:dyDescent="0.3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164.62</v>
      </c>
      <c r="P3482">
        <f t="shared" si="271"/>
        <v>164.62</v>
      </c>
      <c r="Q3482" s="12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3.2" x14ac:dyDescent="0.3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125.05</v>
      </c>
      <c r="P3483">
        <f t="shared" si="271"/>
        <v>125.05</v>
      </c>
      <c r="Q3483" s="12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3.2" x14ac:dyDescent="0.3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51.88</v>
      </c>
      <c r="P3484">
        <f t="shared" si="271"/>
        <v>51.88</v>
      </c>
      <c r="Q3484" s="12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3.2" x14ac:dyDescent="0.3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40.29</v>
      </c>
      <c r="P3485">
        <f t="shared" si="271"/>
        <v>40.29</v>
      </c>
      <c r="Q3485" s="12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57.6" x14ac:dyDescent="0.3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64.91</v>
      </c>
      <c r="P3486">
        <f t="shared" si="271"/>
        <v>64.91</v>
      </c>
      <c r="Q3486" s="12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3.2" x14ac:dyDescent="0.3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55.33</v>
      </c>
      <c r="P3487">
        <f t="shared" si="271"/>
        <v>55.33</v>
      </c>
      <c r="Q3487" s="12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3.2" x14ac:dyDescent="0.3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83.14</v>
      </c>
      <c r="P3488">
        <f t="shared" si="271"/>
        <v>83.14</v>
      </c>
      <c r="Q3488" s="12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3.2" x14ac:dyDescent="0.3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38.71</v>
      </c>
      <c r="P3489">
        <f t="shared" si="271"/>
        <v>38.71</v>
      </c>
      <c r="Q3489" s="12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57.6" x14ac:dyDescent="0.3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125.38</v>
      </c>
      <c r="P3490">
        <f t="shared" si="271"/>
        <v>125.38</v>
      </c>
      <c r="Q3490" s="12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3.2" x14ac:dyDescent="0.3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78.260000000000005</v>
      </c>
      <c r="P3491">
        <f t="shared" si="271"/>
        <v>78.260000000000005</v>
      </c>
      <c r="Q3491" s="12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3.2" x14ac:dyDescent="0.3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47.22</v>
      </c>
      <c r="P3492">
        <f t="shared" si="271"/>
        <v>47.22</v>
      </c>
      <c r="Q3492" s="12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43.2" x14ac:dyDescent="0.3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79.099999999999994</v>
      </c>
      <c r="P3493">
        <f t="shared" si="271"/>
        <v>79.099999999999994</v>
      </c>
      <c r="Q3493" s="12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3.2" x14ac:dyDescent="0.3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114.29</v>
      </c>
      <c r="P3494">
        <f t="shared" si="271"/>
        <v>114.29</v>
      </c>
      <c r="Q3494" s="12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3.2" x14ac:dyDescent="0.3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51.72</v>
      </c>
      <c r="P3495">
        <f t="shared" si="271"/>
        <v>51.72</v>
      </c>
      <c r="Q3495" s="12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3.2" x14ac:dyDescent="0.3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30.77</v>
      </c>
      <c r="P3496">
        <f t="shared" si="271"/>
        <v>30.77</v>
      </c>
      <c r="Q3496" s="12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3.2" x14ac:dyDescent="0.3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74.209999999999994</v>
      </c>
      <c r="P3497">
        <f t="shared" si="271"/>
        <v>74.209999999999994</v>
      </c>
      <c r="Q3497" s="12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57.6" x14ac:dyDescent="0.3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47.85</v>
      </c>
      <c r="P3498">
        <f t="shared" si="271"/>
        <v>47.85</v>
      </c>
      <c r="Q3498" s="12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57.6" x14ac:dyDescent="0.3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34.409999999999997</v>
      </c>
      <c r="P3499">
        <f t="shared" si="271"/>
        <v>34.409999999999997</v>
      </c>
      <c r="Q3499" s="12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57.6" x14ac:dyDescent="0.3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40.24</v>
      </c>
      <c r="P3500">
        <f t="shared" si="271"/>
        <v>40.24</v>
      </c>
      <c r="Q3500" s="12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3.2" x14ac:dyDescent="0.3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60.29</v>
      </c>
      <c r="P3501">
        <f t="shared" si="271"/>
        <v>60.29</v>
      </c>
      <c r="Q3501" s="12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57.6" x14ac:dyDescent="0.3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25.31</v>
      </c>
      <c r="P3502">
        <f t="shared" si="271"/>
        <v>25.31</v>
      </c>
      <c r="Q3502" s="12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3.2" x14ac:dyDescent="0.3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35.950000000000003</v>
      </c>
      <c r="P3503">
        <f t="shared" si="271"/>
        <v>35.950000000000003</v>
      </c>
      <c r="Q3503" s="12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3.2" x14ac:dyDescent="0.3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136</v>
      </c>
      <c r="P3504">
        <f t="shared" si="271"/>
        <v>136</v>
      </c>
      <c r="Q3504" s="12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3.2" x14ac:dyDescent="0.3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70.760000000000005</v>
      </c>
      <c r="P3505">
        <f t="shared" si="271"/>
        <v>70.760000000000005</v>
      </c>
      <c r="Q3505" s="12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3.2" x14ac:dyDescent="0.3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125</v>
      </c>
      <c r="P3506">
        <f t="shared" si="271"/>
        <v>125</v>
      </c>
      <c r="Q3506" s="12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86.4" x14ac:dyDescent="0.3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66.510000000000005</v>
      </c>
      <c r="P3507">
        <f t="shared" si="271"/>
        <v>66.510000000000005</v>
      </c>
      <c r="Q3507" s="12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3.2" x14ac:dyDescent="0.3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105</v>
      </c>
      <c r="P3508">
        <f t="shared" si="271"/>
        <v>105</v>
      </c>
      <c r="Q3508" s="12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3.2" x14ac:dyDescent="0.3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145</v>
      </c>
      <c r="P3509">
        <f t="shared" si="271"/>
        <v>145</v>
      </c>
      <c r="Q3509" s="12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3.2" x14ac:dyDescent="0.3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12</v>
      </c>
      <c r="P3510">
        <f t="shared" si="271"/>
        <v>12</v>
      </c>
      <c r="Q3510" s="12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3.2" x14ac:dyDescent="0.3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96.67</v>
      </c>
      <c r="P3511">
        <f t="shared" si="271"/>
        <v>96.67</v>
      </c>
      <c r="Q3511" s="12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57.6" x14ac:dyDescent="0.3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60.33</v>
      </c>
      <c r="P3512">
        <f t="shared" si="271"/>
        <v>60.33</v>
      </c>
      <c r="Q3512" s="12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3.2" x14ac:dyDescent="0.3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79.89</v>
      </c>
      <c r="P3513">
        <f t="shared" si="271"/>
        <v>79.89</v>
      </c>
      <c r="Q3513" s="12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3.2" x14ac:dyDescent="0.3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58.82</v>
      </c>
      <c r="P3514">
        <f t="shared" si="271"/>
        <v>58.82</v>
      </c>
      <c r="Q3514" s="12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43.2" x14ac:dyDescent="0.3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75.34</v>
      </c>
      <c r="P3515">
        <f t="shared" si="271"/>
        <v>75.34</v>
      </c>
      <c r="Q3515" s="12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3.2" x14ac:dyDescent="0.3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55</v>
      </c>
      <c r="P3516">
        <f t="shared" si="271"/>
        <v>55</v>
      </c>
      <c r="Q3516" s="12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3.2" x14ac:dyDescent="0.3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66.959999999999994</v>
      </c>
      <c r="P3517">
        <f t="shared" si="271"/>
        <v>66.959999999999994</v>
      </c>
      <c r="Q3517" s="12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43.2" x14ac:dyDescent="0.3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227.27</v>
      </c>
      <c r="P3518">
        <f t="shared" si="271"/>
        <v>227.27</v>
      </c>
      <c r="Q3518" s="12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3.2" x14ac:dyDescent="0.3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307.69</v>
      </c>
      <c r="P3519">
        <f t="shared" si="271"/>
        <v>307.69</v>
      </c>
      <c r="Q3519" s="12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43.2" x14ac:dyDescent="0.3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50.02</v>
      </c>
      <c r="P3520">
        <f t="shared" si="271"/>
        <v>50.02</v>
      </c>
      <c r="Q3520" s="12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3.2" x14ac:dyDescent="0.3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72.39</v>
      </c>
      <c r="P3521">
        <f t="shared" si="271"/>
        <v>72.39</v>
      </c>
      <c r="Q3521" s="12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3.2" x14ac:dyDescent="0.3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95.95</v>
      </c>
      <c r="P3522">
        <f t="shared" si="271"/>
        <v>95.95</v>
      </c>
      <c r="Q3522" s="12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57.6" x14ac:dyDescent="0.3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IFERROR(ROUND(E3523/L3523,2),0)</f>
        <v>45.62</v>
      </c>
      <c r="P3523">
        <f t="shared" ref="P3523:P3586" si="276">IFERROR(ROUND(E3523/L3523,2),0)</f>
        <v>45.62</v>
      </c>
      <c r="Q3523" s="12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41.03</v>
      </c>
      <c r="P3524">
        <f t="shared" si="276"/>
        <v>41.03</v>
      </c>
      <c r="Q3524" s="12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3.2" x14ac:dyDescent="0.3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56.83</v>
      </c>
      <c r="P3525">
        <f t="shared" si="276"/>
        <v>56.83</v>
      </c>
      <c r="Q3525" s="12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43.2" x14ac:dyDescent="0.3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137.24</v>
      </c>
      <c r="P3526">
        <f t="shared" si="276"/>
        <v>137.24</v>
      </c>
      <c r="Q3526" s="12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3.2" x14ac:dyDescent="0.3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75.709999999999994</v>
      </c>
      <c r="P3527">
        <f t="shared" si="276"/>
        <v>75.709999999999994</v>
      </c>
      <c r="Q3527" s="12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3.2" x14ac:dyDescent="0.3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99</v>
      </c>
      <c r="P3528">
        <f t="shared" si="276"/>
        <v>99</v>
      </c>
      <c r="Q3528" s="12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3.2" x14ac:dyDescent="0.3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81.569999999999993</v>
      </c>
      <c r="P3529">
        <f t="shared" si="276"/>
        <v>81.569999999999993</v>
      </c>
      <c r="Q3529" s="12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3.2" x14ac:dyDescent="0.3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45.11</v>
      </c>
      <c r="P3530">
        <f t="shared" si="276"/>
        <v>45.11</v>
      </c>
      <c r="Q3530" s="12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43.2" x14ac:dyDescent="0.3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36.67</v>
      </c>
      <c r="P3531">
        <f t="shared" si="276"/>
        <v>36.67</v>
      </c>
      <c r="Q3531" s="12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3.2" x14ac:dyDescent="0.3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125</v>
      </c>
      <c r="P3532">
        <f t="shared" si="276"/>
        <v>125</v>
      </c>
      <c r="Q3532" s="12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3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49.23</v>
      </c>
      <c r="P3533">
        <f t="shared" si="276"/>
        <v>49.23</v>
      </c>
      <c r="Q3533" s="12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57.6" x14ac:dyDescent="0.3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42.3</v>
      </c>
      <c r="P3534">
        <f t="shared" si="276"/>
        <v>42.3</v>
      </c>
      <c r="Q3534" s="12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57.6" x14ac:dyDescent="0.3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78.88</v>
      </c>
      <c r="P3535">
        <f t="shared" si="276"/>
        <v>78.88</v>
      </c>
      <c r="Q3535" s="12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3.2" x14ac:dyDescent="0.3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38.28</v>
      </c>
      <c r="P3536">
        <f t="shared" si="276"/>
        <v>38.28</v>
      </c>
      <c r="Q3536" s="12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3.2" x14ac:dyDescent="0.3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44.85</v>
      </c>
      <c r="P3537">
        <f t="shared" si="276"/>
        <v>44.85</v>
      </c>
      <c r="Q3537" s="12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3.2" x14ac:dyDescent="0.3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13.53</v>
      </c>
      <c r="P3538">
        <f t="shared" si="276"/>
        <v>13.53</v>
      </c>
      <c r="Q3538" s="12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43.2" x14ac:dyDescent="0.3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43.5</v>
      </c>
      <c r="P3539">
        <f t="shared" si="276"/>
        <v>43.5</v>
      </c>
      <c r="Q3539" s="12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3.2" x14ac:dyDescent="0.3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30.95</v>
      </c>
      <c r="P3540">
        <f t="shared" si="276"/>
        <v>30.95</v>
      </c>
      <c r="Q3540" s="12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3.2" x14ac:dyDescent="0.3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55.23</v>
      </c>
      <c r="P3541">
        <f t="shared" si="276"/>
        <v>55.23</v>
      </c>
      <c r="Q3541" s="12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57.6" x14ac:dyDescent="0.3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46.13</v>
      </c>
      <c r="P3542">
        <f t="shared" si="276"/>
        <v>46.13</v>
      </c>
      <c r="Q3542" s="12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3.2" x14ac:dyDescent="0.3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39.380000000000003</v>
      </c>
      <c r="P3543">
        <f t="shared" si="276"/>
        <v>39.380000000000003</v>
      </c>
      <c r="Q3543" s="12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3.2" x14ac:dyDescent="0.3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66.150000000000006</v>
      </c>
      <c r="P3544">
        <f t="shared" si="276"/>
        <v>66.150000000000006</v>
      </c>
      <c r="Q3544" s="12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3.2" x14ac:dyDescent="0.3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54.14</v>
      </c>
      <c r="P3545">
        <f t="shared" si="276"/>
        <v>54.14</v>
      </c>
      <c r="Q3545" s="12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28.8" x14ac:dyDescent="0.3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104.17</v>
      </c>
      <c r="P3546">
        <f t="shared" si="276"/>
        <v>104.17</v>
      </c>
      <c r="Q3546" s="12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3.2" x14ac:dyDescent="0.3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31.38</v>
      </c>
      <c r="P3547">
        <f t="shared" si="276"/>
        <v>31.38</v>
      </c>
      <c r="Q3547" s="12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3.2" x14ac:dyDescent="0.3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59.21</v>
      </c>
      <c r="P3548">
        <f t="shared" si="276"/>
        <v>59.21</v>
      </c>
      <c r="Q3548" s="12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3.2" x14ac:dyDescent="0.3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119.18</v>
      </c>
      <c r="P3549">
        <f t="shared" si="276"/>
        <v>119.18</v>
      </c>
      <c r="Q3549" s="12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3.2" x14ac:dyDescent="0.3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164.62</v>
      </c>
      <c r="P3550">
        <f t="shared" si="276"/>
        <v>164.62</v>
      </c>
      <c r="Q3550" s="12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3.2" x14ac:dyDescent="0.3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24.29</v>
      </c>
      <c r="P3551">
        <f t="shared" si="276"/>
        <v>24.29</v>
      </c>
      <c r="Q3551" s="12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43.2" x14ac:dyDescent="0.3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40.94</v>
      </c>
      <c r="P3552">
        <f t="shared" si="276"/>
        <v>40.94</v>
      </c>
      <c r="Q3552" s="12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3.2" x14ac:dyDescent="0.3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61.1</v>
      </c>
      <c r="P3553">
        <f t="shared" si="276"/>
        <v>61.1</v>
      </c>
      <c r="Q3553" s="12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3.2" x14ac:dyDescent="0.3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38.65</v>
      </c>
      <c r="P3554">
        <f t="shared" si="276"/>
        <v>38.65</v>
      </c>
      <c r="Q3554" s="12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3.2" x14ac:dyDescent="0.3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56.2</v>
      </c>
      <c r="P3555">
        <f t="shared" si="276"/>
        <v>56.2</v>
      </c>
      <c r="Q3555" s="12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3.2" x14ac:dyDescent="0.3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107</v>
      </c>
      <c r="P3556">
        <f t="shared" si="276"/>
        <v>107</v>
      </c>
      <c r="Q3556" s="12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3.2" x14ac:dyDescent="0.3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171.43</v>
      </c>
      <c r="P3557">
        <f t="shared" si="276"/>
        <v>171.43</v>
      </c>
      <c r="Q3557" s="12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43.2" x14ac:dyDescent="0.3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110.5</v>
      </c>
      <c r="P3558">
        <f t="shared" si="276"/>
        <v>110.5</v>
      </c>
      <c r="Q3558" s="12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57.6" x14ac:dyDescent="0.3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179.28</v>
      </c>
      <c r="P3559">
        <f t="shared" si="276"/>
        <v>179.28</v>
      </c>
      <c r="Q3559" s="12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3.2" x14ac:dyDescent="0.3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22.91</v>
      </c>
      <c r="P3560">
        <f t="shared" si="276"/>
        <v>22.91</v>
      </c>
      <c r="Q3560" s="12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57.6" x14ac:dyDescent="0.3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43.13</v>
      </c>
      <c r="P3561">
        <f t="shared" si="276"/>
        <v>43.13</v>
      </c>
      <c r="Q3561" s="12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43.2" x14ac:dyDescent="0.3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46.89</v>
      </c>
      <c r="P3562">
        <f t="shared" si="276"/>
        <v>46.89</v>
      </c>
      <c r="Q3562" s="12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15.2" x14ac:dyDescent="0.3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47.41</v>
      </c>
      <c r="P3563">
        <f t="shared" si="276"/>
        <v>47.41</v>
      </c>
      <c r="Q3563" s="12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43.2" x14ac:dyDescent="0.3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15.13</v>
      </c>
      <c r="P3564">
        <f t="shared" si="276"/>
        <v>15.13</v>
      </c>
      <c r="Q3564" s="12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3.2" x14ac:dyDescent="0.3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21.1</v>
      </c>
      <c r="P3565">
        <f t="shared" si="276"/>
        <v>21.1</v>
      </c>
      <c r="Q3565" s="12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28.8" x14ac:dyDescent="0.3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59.12</v>
      </c>
      <c r="P3566">
        <f t="shared" si="276"/>
        <v>59.12</v>
      </c>
      <c r="Q3566" s="12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3.2" x14ac:dyDescent="0.3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97.92</v>
      </c>
      <c r="P3567">
        <f t="shared" si="276"/>
        <v>97.92</v>
      </c>
      <c r="Q3567" s="12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3.2" x14ac:dyDescent="0.3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55.13</v>
      </c>
      <c r="P3568">
        <f t="shared" si="276"/>
        <v>55.13</v>
      </c>
      <c r="Q3568" s="12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43.2" x14ac:dyDescent="0.3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26.54</v>
      </c>
      <c r="P3569">
        <f t="shared" si="276"/>
        <v>26.54</v>
      </c>
      <c r="Q3569" s="12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3.2" x14ac:dyDescent="0.3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58.42</v>
      </c>
      <c r="P3570">
        <f t="shared" si="276"/>
        <v>58.42</v>
      </c>
      <c r="Q3570" s="12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3.2" x14ac:dyDescent="0.3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122.54</v>
      </c>
      <c r="P3571">
        <f t="shared" si="276"/>
        <v>122.54</v>
      </c>
      <c r="Q3571" s="12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3.2" x14ac:dyDescent="0.3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87.96</v>
      </c>
      <c r="P3572">
        <f t="shared" si="276"/>
        <v>87.96</v>
      </c>
      <c r="Q3572" s="12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3.2" x14ac:dyDescent="0.3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73.239999999999995</v>
      </c>
      <c r="P3573">
        <f t="shared" si="276"/>
        <v>73.239999999999995</v>
      </c>
      <c r="Q3573" s="12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28.8" x14ac:dyDescent="0.3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55.56</v>
      </c>
      <c r="P3574">
        <f t="shared" si="276"/>
        <v>55.56</v>
      </c>
      <c r="Q3574" s="12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3.2" x14ac:dyDescent="0.3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39.54</v>
      </c>
      <c r="P3575">
        <f t="shared" si="276"/>
        <v>39.54</v>
      </c>
      <c r="Q3575" s="12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3.2" x14ac:dyDescent="0.3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136.78</v>
      </c>
      <c r="P3576">
        <f t="shared" si="276"/>
        <v>136.78</v>
      </c>
      <c r="Q3576" s="12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3.2" x14ac:dyDescent="0.3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99.34</v>
      </c>
      <c r="P3577">
        <f t="shared" si="276"/>
        <v>99.34</v>
      </c>
      <c r="Q3577" s="12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3.2" x14ac:dyDescent="0.3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20</v>
      </c>
      <c r="P3578">
        <f t="shared" si="276"/>
        <v>20</v>
      </c>
      <c r="Q3578" s="12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3.2" x14ac:dyDescent="0.3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28.89</v>
      </c>
      <c r="P3579">
        <f t="shared" si="276"/>
        <v>28.89</v>
      </c>
      <c r="Q3579" s="12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3.2" x14ac:dyDescent="0.3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40.549999999999997</v>
      </c>
      <c r="P3580">
        <f t="shared" si="276"/>
        <v>40.549999999999997</v>
      </c>
      <c r="Q3580" s="12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43.2" x14ac:dyDescent="0.3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35.71</v>
      </c>
      <c r="P3581">
        <f t="shared" si="276"/>
        <v>35.71</v>
      </c>
      <c r="Q3581" s="12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3.2" x14ac:dyDescent="0.3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37.96</v>
      </c>
      <c r="P3582">
        <f t="shared" si="276"/>
        <v>37.96</v>
      </c>
      <c r="Q3582" s="12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43.2" x14ac:dyDescent="0.3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33.33</v>
      </c>
      <c r="P3583">
        <f t="shared" si="276"/>
        <v>33.33</v>
      </c>
      <c r="Q3583" s="12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3.2" x14ac:dyDescent="0.3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58.57</v>
      </c>
      <c r="P3584">
        <f t="shared" si="276"/>
        <v>58.57</v>
      </c>
      <c r="Q3584" s="12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43.2" x14ac:dyDescent="0.3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135.63</v>
      </c>
      <c r="P3585">
        <f t="shared" si="276"/>
        <v>135.63</v>
      </c>
      <c r="Q3585" s="12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86.4" x14ac:dyDescent="0.3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30.94</v>
      </c>
      <c r="P3586">
        <f t="shared" si="276"/>
        <v>30.94</v>
      </c>
      <c r="Q3586" s="12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3.2" x14ac:dyDescent="0.3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IFERROR(ROUND(E3587/L3587,2),0)</f>
        <v>176.09</v>
      </c>
      <c r="P3587">
        <f t="shared" ref="P3587:P3650" si="281">IFERROR(ROUND(E3587/L3587,2),0)</f>
        <v>176.09</v>
      </c>
      <c r="Q3587" s="12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151.97999999999999</v>
      </c>
      <c r="P3588">
        <f t="shared" si="281"/>
        <v>151.97999999999999</v>
      </c>
      <c r="Q3588" s="12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3.2" x14ac:dyDescent="0.3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22.61</v>
      </c>
      <c r="P3589">
        <f t="shared" si="281"/>
        <v>22.61</v>
      </c>
      <c r="Q3589" s="12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3.2" x14ac:dyDescent="0.3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18.27</v>
      </c>
      <c r="P3590">
        <f t="shared" si="281"/>
        <v>18.27</v>
      </c>
      <c r="Q3590" s="12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3.2" x14ac:dyDescent="0.3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82.26</v>
      </c>
      <c r="P3591">
        <f t="shared" si="281"/>
        <v>82.26</v>
      </c>
      <c r="Q3591" s="12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43.2" x14ac:dyDescent="0.3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68.53</v>
      </c>
      <c r="P3592">
        <f t="shared" si="281"/>
        <v>68.53</v>
      </c>
      <c r="Q3592" s="12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3.2" x14ac:dyDescent="0.3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68.06</v>
      </c>
      <c r="P3593">
        <f t="shared" si="281"/>
        <v>68.06</v>
      </c>
      <c r="Q3593" s="12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3.2" x14ac:dyDescent="0.3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72.709999999999994</v>
      </c>
      <c r="P3594">
        <f t="shared" si="281"/>
        <v>72.709999999999994</v>
      </c>
      <c r="Q3594" s="12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3.2" x14ac:dyDescent="0.3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77.19</v>
      </c>
      <c r="P3595">
        <f t="shared" si="281"/>
        <v>77.19</v>
      </c>
      <c r="Q3595" s="12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43.2" x14ac:dyDescent="0.3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55.97</v>
      </c>
      <c r="P3596">
        <f t="shared" si="281"/>
        <v>55.97</v>
      </c>
      <c r="Q3596" s="12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28.8" x14ac:dyDescent="0.3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49.69</v>
      </c>
      <c r="P3597">
        <f t="shared" si="281"/>
        <v>49.69</v>
      </c>
      <c r="Q3597" s="12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3.2" x14ac:dyDescent="0.3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79</v>
      </c>
      <c r="P3598">
        <f t="shared" si="281"/>
        <v>79</v>
      </c>
      <c r="Q3598" s="12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28.8" x14ac:dyDescent="0.3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77.73</v>
      </c>
      <c r="P3599">
        <f t="shared" si="281"/>
        <v>77.73</v>
      </c>
      <c r="Q3599" s="12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3.2" x14ac:dyDescent="0.3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40.78</v>
      </c>
      <c r="P3600">
        <f t="shared" si="281"/>
        <v>40.78</v>
      </c>
      <c r="Q3600" s="12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3.2" x14ac:dyDescent="0.3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59.41</v>
      </c>
      <c r="P3601">
        <f t="shared" si="281"/>
        <v>59.41</v>
      </c>
      <c r="Q3601" s="12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28.8" x14ac:dyDescent="0.3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3.25</v>
      </c>
      <c r="P3602">
        <f t="shared" si="281"/>
        <v>3.25</v>
      </c>
      <c r="Q3602" s="12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3.2" x14ac:dyDescent="0.3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39.380000000000003</v>
      </c>
      <c r="P3603">
        <f t="shared" si="281"/>
        <v>39.380000000000003</v>
      </c>
      <c r="Q3603" s="12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57.6" x14ac:dyDescent="0.3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81.67</v>
      </c>
      <c r="P3604">
        <f t="shared" si="281"/>
        <v>81.67</v>
      </c>
      <c r="Q3604" s="12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3.2" x14ac:dyDescent="0.3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44.91</v>
      </c>
      <c r="P3605">
        <f t="shared" si="281"/>
        <v>44.91</v>
      </c>
      <c r="Q3605" s="12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3.2" x14ac:dyDescent="0.3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49.06</v>
      </c>
      <c r="P3606">
        <f t="shared" si="281"/>
        <v>49.06</v>
      </c>
      <c r="Q3606" s="12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57.6" x14ac:dyDescent="0.3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30.67</v>
      </c>
      <c r="P3607">
        <f t="shared" si="281"/>
        <v>30.67</v>
      </c>
      <c r="Q3607" s="12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3.2" x14ac:dyDescent="0.3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61.06</v>
      </c>
      <c r="P3608">
        <f t="shared" si="281"/>
        <v>61.06</v>
      </c>
      <c r="Q3608" s="12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28.8" x14ac:dyDescent="0.3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29</v>
      </c>
      <c r="P3609">
        <f t="shared" si="281"/>
        <v>29</v>
      </c>
      <c r="Q3609" s="12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3.2" x14ac:dyDescent="0.3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29.63</v>
      </c>
      <c r="P3610">
        <f t="shared" si="281"/>
        <v>29.63</v>
      </c>
      <c r="Q3610" s="12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3.2" x14ac:dyDescent="0.3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143.1</v>
      </c>
      <c r="P3611">
        <f t="shared" si="281"/>
        <v>143.1</v>
      </c>
      <c r="Q3611" s="12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3.2" x14ac:dyDescent="0.3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52.35</v>
      </c>
      <c r="P3612">
        <f t="shared" si="281"/>
        <v>52.35</v>
      </c>
      <c r="Q3612" s="12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3.2" x14ac:dyDescent="0.3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66.67</v>
      </c>
      <c r="P3613">
        <f t="shared" si="281"/>
        <v>66.67</v>
      </c>
      <c r="Q3613" s="12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3.2" x14ac:dyDescent="0.3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126.67</v>
      </c>
      <c r="P3614">
        <f t="shared" si="281"/>
        <v>126.67</v>
      </c>
      <c r="Q3614" s="12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3.2" x14ac:dyDescent="0.3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62.5</v>
      </c>
      <c r="P3615">
        <f t="shared" si="281"/>
        <v>62.5</v>
      </c>
      <c r="Q3615" s="12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3.2" x14ac:dyDescent="0.3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35.49</v>
      </c>
      <c r="P3616">
        <f t="shared" si="281"/>
        <v>35.49</v>
      </c>
      <c r="Q3616" s="12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3.2" x14ac:dyDescent="0.3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37.08</v>
      </c>
      <c r="P3617">
        <f t="shared" si="281"/>
        <v>37.08</v>
      </c>
      <c r="Q3617" s="12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43.2" x14ac:dyDescent="0.3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69.33</v>
      </c>
      <c r="P3618">
        <f t="shared" si="281"/>
        <v>69.33</v>
      </c>
      <c r="Q3618" s="12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3.2" x14ac:dyDescent="0.3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17.25</v>
      </c>
      <c r="P3619">
        <f t="shared" si="281"/>
        <v>17.25</v>
      </c>
      <c r="Q3619" s="12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3.2" x14ac:dyDescent="0.3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36.07</v>
      </c>
      <c r="P3620">
        <f t="shared" si="281"/>
        <v>36.07</v>
      </c>
      <c r="Q3620" s="12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3.2" x14ac:dyDescent="0.3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66.47</v>
      </c>
      <c r="P3621">
        <f t="shared" si="281"/>
        <v>66.47</v>
      </c>
      <c r="Q3621" s="12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3.2" x14ac:dyDescent="0.3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56.07</v>
      </c>
      <c r="P3622">
        <f t="shared" si="281"/>
        <v>56.07</v>
      </c>
      <c r="Q3622" s="12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3.2" x14ac:dyDescent="0.3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47.03</v>
      </c>
      <c r="P3623">
        <f t="shared" si="281"/>
        <v>47.03</v>
      </c>
      <c r="Q3623" s="12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28.8" x14ac:dyDescent="0.3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47.67</v>
      </c>
      <c r="P3624">
        <f t="shared" si="281"/>
        <v>47.67</v>
      </c>
      <c r="Q3624" s="12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28.8" x14ac:dyDescent="0.3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88.24</v>
      </c>
      <c r="P3625">
        <f t="shared" si="281"/>
        <v>88.24</v>
      </c>
      <c r="Q3625" s="12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2" x14ac:dyDescent="0.3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80.72</v>
      </c>
      <c r="P3626">
        <f t="shared" si="281"/>
        <v>80.72</v>
      </c>
      <c r="Q3626" s="12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57.6" x14ac:dyDescent="0.3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39.49</v>
      </c>
      <c r="P3627">
        <f t="shared" si="281"/>
        <v>39.49</v>
      </c>
      <c r="Q3627" s="12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3.2" x14ac:dyDescent="0.3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84.85</v>
      </c>
      <c r="P3628">
        <f t="shared" si="281"/>
        <v>84.85</v>
      </c>
      <c r="Q3628" s="12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3.2" x14ac:dyDescent="0.3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68.97</v>
      </c>
      <c r="P3629">
        <f t="shared" si="281"/>
        <v>68.97</v>
      </c>
      <c r="Q3629" s="12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3.2" x14ac:dyDescent="0.3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57.6" x14ac:dyDescent="0.3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1</v>
      </c>
      <c r="P3631">
        <f t="shared" si="281"/>
        <v>1</v>
      </c>
      <c r="Q3631" s="12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3.2" x14ac:dyDescent="0.3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1</v>
      </c>
      <c r="P3632">
        <f t="shared" si="281"/>
        <v>1</v>
      </c>
      <c r="Q3632" s="12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57.6" x14ac:dyDescent="0.3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147.88</v>
      </c>
      <c r="P3633">
        <f t="shared" si="281"/>
        <v>147.88</v>
      </c>
      <c r="Q3633" s="12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3.2" x14ac:dyDescent="0.3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100</v>
      </c>
      <c r="P3634">
        <f t="shared" si="281"/>
        <v>100</v>
      </c>
      <c r="Q3634" s="12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3.2" x14ac:dyDescent="0.3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56.84</v>
      </c>
      <c r="P3635">
        <f t="shared" si="281"/>
        <v>56.84</v>
      </c>
      <c r="Q3635" s="12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3.2" x14ac:dyDescent="0.3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176.94</v>
      </c>
      <c r="P3636">
        <f t="shared" si="281"/>
        <v>176.94</v>
      </c>
      <c r="Q3636" s="12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28.8" x14ac:dyDescent="0.3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127.6</v>
      </c>
      <c r="P3637">
        <f t="shared" si="281"/>
        <v>127.6</v>
      </c>
      <c r="Q3637" s="12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3.2" x14ac:dyDescent="0.3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57.6" x14ac:dyDescent="0.3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66.14</v>
      </c>
      <c r="P3639">
        <f t="shared" si="281"/>
        <v>66.14</v>
      </c>
      <c r="Q3639" s="12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28.8" x14ac:dyDescent="0.3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108</v>
      </c>
      <c r="P3640">
        <f t="shared" si="281"/>
        <v>108</v>
      </c>
      <c r="Q3640" s="12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3.2" x14ac:dyDescent="0.3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1</v>
      </c>
      <c r="P3641">
        <f t="shared" si="281"/>
        <v>1</v>
      </c>
      <c r="Q3641" s="12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2" x14ac:dyDescent="0.3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18.329999999999998</v>
      </c>
      <c r="P3642">
        <f t="shared" si="281"/>
        <v>18.329999999999998</v>
      </c>
      <c r="Q3642" s="12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3.2" x14ac:dyDescent="0.3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57.6" x14ac:dyDescent="0.3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7.5</v>
      </c>
      <c r="P3644">
        <f t="shared" si="281"/>
        <v>7.5</v>
      </c>
      <c r="Q3644" s="12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3.2" x14ac:dyDescent="0.3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3.2" x14ac:dyDescent="0.3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68.42</v>
      </c>
      <c r="P3646">
        <f t="shared" si="281"/>
        <v>68.42</v>
      </c>
      <c r="Q3646" s="12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3.2" x14ac:dyDescent="0.3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1</v>
      </c>
      <c r="P3647">
        <f t="shared" si="281"/>
        <v>1</v>
      </c>
      <c r="Q3647" s="12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3.2" x14ac:dyDescent="0.3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60.13</v>
      </c>
      <c r="P3648">
        <f t="shared" si="281"/>
        <v>60.13</v>
      </c>
      <c r="Q3648" s="12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3.2" x14ac:dyDescent="0.3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15</v>
      </c>
      <c r="P3649">
        <f t="shared" si="281"/>
        <v>15</v>
      </c>
      <c r="Q3649" s="12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28.8" x14ac:dyDescent="0.3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550.04</v>
      </c>
      <c r="P3650">
        <f t="shared" si="281"/>
        <v>550.04</v>
      </c>
      <c r="Q3650" s="12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3.2" x14ac:dyDescent="0.3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IFERROR(ROUND(E3651/L3651,2),0)</f>
        <v>97.5</v>
      </c>
      <c r="P3651">
        <f t="shared" ref="P3651:P3714" si="286">IFERROR(ROUND(E3651/L3651,2),0)</f>
        <v>97.5</v>
      </c>
      <c r="Q3651" s="12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29.41</v>
      </c>
      <c r="P3652">
        <f t="shared" si="286"/>
        <v>29.41</v>
      </c>
      <c r="Q3652" s="12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3.2" x14ac:dyDescent="0.3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57.78</v>
      </c>
      <c r="P3653">
        <f t="shared" si="286"/>
        <v>57.78</v>
      </c>
      <c r="Q3653" s="12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3.2" x14ac:dyDescent="0.3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44.24</v>
      </c>
      <c r="P3654">
        <f t="shared" si="286"/>
        <v>44.24</v>
      </c>
      <c r="Q3654" s="12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43.2" x14ac:dyDescent="0.3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60.91</v>
      </c>
      <c r="P3655">
        <f t="shared" si="286"/>
        <v>60.91</v>
      </c>
      <c r="Q3655" s="12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57.6" x14ac:dyDescent="0.3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68.84</v>
      </c>
      <c r="P3656">
        <f t="shared" si="286"/>
        <v>68.84</v>
      </c>
      <c r="Q3656" s="12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57.6" x14ac:dyDescent="0.3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73.58</v>
      </c>
      <c r="P3657">
        <f t="shared" si="286"/>
        <v>73.58</v>
      </c>
      <c r="Q3657" s="12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3.2" x14ac:dyDescent="0.3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115.02</v>
      </c>
      <c r="P3658">
        <f t="shared" si="286"/>
        <v>115.02</v>
      </c>
      <c r="Q3658" s="12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43.2" x14ac:dyDescent="0.3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110.75</v>
      </c>
      <c r="P3659">
        <f t="shared" si="286"/>
        <v>110.75</v>
      </c>
      <c r="Q3659" s="12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28.8" x14ac:dyDescent="0.3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75.5</v>
      </c>
      <c r="P3660">
        <f t="shared" si="286"/>
        <v>75.5</v>
      </c>
      <c r="Q3660" s="12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3.2" x14ac:dyDescent="0.3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235.46</v>
      </c>
      <c r="P3661">
        <f t="shared" si="286"/>
        <v>235.46</v>
      </c>
      <c r="Q3661" s="12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57.6" x14ac:dyDescent="0.3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11.36</v>
      </c>
      <c r="P3662">
        <f t="shared" si="286"/>
        <v>11.36</v>
      </c>
      <c r="Q3662" s="12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3.2" x14ac:dyDescent="0.3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92.5</v>
      </c>
      <c r="P3663">
        <f t="shared" si="286"/>
        <v>92.5</v>
      </c>
      <c r="Q3663" s="12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57.6" x14ac:dyDescent="0.3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202.85</v>
      </c>
      <c r="P3664">
        <f t="shared" si="286"/>
        <v>202.85</v>
      </c>
      <c r="Q3664" s="12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3.2" x14ac:dyDescent="0.3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26</v>
      </c>
      <c r="P3665">
        <f t="shared" si="286"/>
        <v>26</v>
      </c>
      <c r="Q3665" s="12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3.2" x14ac:dyDescent="0.3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46.05</v>
      </c>
      <c r="P3666">
        <f t="shared" si="286"/>
        <v>46.05</v>
      </c>
      <c r="Q3666" s="12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3.2" x14ac:dyDescent="0.3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51</v>
      </c>
      <c r="P3667">
        <f t="shared" si="286"/>
        <v>51</v>
      </c>
      <c r="Q3667" s="12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28.8" x14ac:dyDescent="0.3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31.58</v>
      </c>
      <c r="P3668">
        <f t="shared" si="286"/>
        <v>31.58</v>
      </c>
      <c r="Q3668" s="12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3.2" x14ac:dyDescent="0.3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53.36</v>
      </c>
      <c r="P3669">
        <f t="shared" si="286"/>
        <v>53.36</v>
      </c>
      <c r="Q3669" s="12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3.2" x14ac:dyDescent="0.3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36.96</v>
      </c>
      <c r="P3670">
        <f t="shared" si="286"/>
        <v>36.96</v>
      </c>
      <c r="Q3670" s="12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3.2" x14ac:dyDescent="0.3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81.290000000000006</v>
      </c>
      <c r="P3671">
        <f t="shared" si="286"/>
        <v>81.290000000000006</v>
      </c>
      <c r="Q3671" s="12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3.2" x14ac:dyDescent="0.3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20.079999999999998</v>
      </c>
      <c r="P3672">
        <f t="shared" si="286"/>
        <v>20.079999999999998</v>
      </c>
      <c r="Q3672" s="12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3.2" x14ac:dyDescent="0.3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88.25</v>
      </c>
      <c r="P3673">
        <f t="shared" si="286"/>
        <v>88.25</v>
      </c>
      <c r="Q3673" s="12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57.6" x14ac:dyDescent="0.3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53.44</v>
      </c>
      <c r="P3674">
        <f t="shared" si="286"/>
        <v>53.44</v>
      </c>
      <c r="Q3674" s="12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3.2" x14ac:dyDescent="0.3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39.869999999999997</v>
      </c>
      <c r="P3675">
        <f t="shared" si="286"/>
        <v>39.869999999999997</v>
      </c>
      <c r="Q3675" s="12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3.2" x14ac:dyDescent="0.3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145.16</v>
      </c>
      <c r="P3676">
        <f t="shared" si="286"/>
        <v>145.16</v>
      </c>
      <c r="Q3676" s="12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3.2" x14ac:dyDescent="0.3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23.33</v>
      </c>
      <c r="P3677">
        <f t="shared" si="286"/>
        <v>23.33</v>
      </c>
      <c r="Q3677" s="12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3.2" x14ac:dyDescent="0.3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64.38</v>
      </c>
      <c r="P3678">
        <f t="shared" si="286"/>
        <v>64.38</v>
      </c>
      <c r="Q3678" s="12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3.2" x14ac:dyDescent="0.3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62.05</v>
      </c>
      <c r="P3679">
        <f t="shared" si="286"/>
        <v>62.05</v>
      </c>
      <c r="Q3679" s="12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3.2" x14ac:dyDescent="0.3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66.13</v>
      </c>
      <c r="P3680">
        <f t="shared" si="286"/>
        <v>66.13</v>
      </c>
      <c r="Q3680" s="12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3.2" x14ac:dyDescent="0.3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73.400000000000006</v>
      </c>
      <c r="P3681">
        <f t="shared" si="286"/>
        <v>73.400000000000006</v>
      </c>
      <c r="Q3681" s="12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3.2" x14ac:dyDescent="0.3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99.5</v>
      </c>
      <c r="P3682">
        <f t="shared" si="286"/>
        <v>99.5</v>
      </c>
      <c r="Q3682" s="12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57.6" x14ac:dyDescent="0.3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62.17</v>
      </c>
      <c r="P3683">
        <f t="shared" si="286"/>
        <v>62.17</v>
      </c>
      <c r="Q3683" s="12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3.2" x14ac:dyDescent="0.3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62.33</v>
      </c>
      <c r="P3684">
        <f t="shared" si="286"/>
        <v>62.33</v>
      </c>
      <c r="Q3684" s="12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3.2" x14ac:dyDescent="0.3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58.79</v>
      </c>
      <c r="P3685">
        <f t="shared" si="286"/>
        <v>58.79</v>
      </c>
      <c r="Q3685" s="12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3.2" x14ac:dyDescent="0.3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45.35</v>
      </c>
      <c r="P3686">
        <f t="shared" si="286"/>
        <v>45.35</v>
      </c>
      <c r="Q3686" s="12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3.2" x14ac:dyDescent="0.3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41.94</v>
      </c>
      <c r="P3687">
        <f t="shared" si="286"/>
        <v>41.94</v>
      </c>
      <c r="Q3687" s="12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3.2" x14ac:dyDescent="0.3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59.17</v>
      </c>
      <c r="P3688">
        <f t="shared" si="286"/>
        <v>59.17</v>
      </c>
      <c r="Q3688" s="12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43.2" x14ac:dyDescent="0.3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200.49</v>
      </c>
      <c r="P3689">
        <f t="shared" si="286"/>
        <v>200.49</v>
      </c>
      <c r="Q3689" s="12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3.2" x14ac:dyDescent="0.3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83.97</v>
      </c>
      <c r="P3690">
        <f t="shared" si="286"/>
        <v>83.97</v>
      </c>
      <c r="Q3690" s="12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3.2" x14ac:dyDescent="0.3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57.26</v>
      </c>
      <c r="P3691">
        <f t="shared" si="286"/>
        <v>57.26</v>
      </c>
      <c r="Q3691" s="12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3.2" x14ac:dyDescent="0.3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58.06</v>
      </c>
      <c r="P3692">
        <f t="shared" si="286"/>
        <v>58.06</v>
      </c>
      <c r="Q3692" s="12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28.8" x14ac:dyDescent="0.3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186.8</v>
      </c>
      <c r="P3693">
        <f t="shared" si="286"/>
        <v>186.8</v>
      </c>
      <c r="Q3693" s="12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28.8" x14ac:dyDescent="0.3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74.12</v>
      </c>
      <c r="P3694">
        <f t="shared" si="286"/>
        <v>74.12</v>
      </c>
      <c r="Q3694" s="12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3.2" x14ac:dyDescent="0.3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30.71</v>
      </c>
      <c r="P3695">
        <f t="shared" si="286"/>
        <v>30.71</v>
      </c>
      <c r="Q3695" s="12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57.6" x14ac:dyDescent="0.3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62.67</v>
      </c>
      <c r="P3696">
        <f t="shared" si="286"/>
        <v>62.67</v>
      </c>
      <c r="Q3696" s="12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57.6" x14ac:dyDescent="0.3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121.36</v>
      </c>
      <c r="P3697">
        <f t="shared" si="286"/>
        <v>121.36</v>
      </c>
      <c r="Q3697" s="12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3.2" x14ac:dyDescent="0.3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39.74</v>
      </c>
      <c r="P3698">
        <f t="shared" si="286"/>
        <v>39.74</v>
      </c>
      <c r="Q3698" s="12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43.2" x14ac:dyDescent="0.3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72</v>
      </c>
      <c r="P3699">
        <f t="shared" si="286"/>
        <v>72</v>
      </c>
      <c r="Q3699" s="12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3.2" x14ac:dyDescent="0.3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40.630000000000003</v>
      </c>
      <c r="P3700">
        <f t="shared" si="286"/>
        <v>40.630000000000003</v>
      </c>
      <c r="Q3700" s="12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43.2" x14ac:dyDescent="0.3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63</v>
      </c>
      <c r="P3701">
        <f t="shared" si="286"/>
        <v>63</v>
      </c>
      <c r="Q3701" s="12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28.8" x14ac:dyDescent="0.3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33.67</v>
      </c>
      <c r="P3702">
        <f t="shared" si="286"/>
        <v>33.67</v>
      </c>
      <c r="Q3702" s="12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3.2" x14ac:dyDescent="0.3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38.590000000000003</v>
      </c>
      <c r="P3703">
        <f t="shared" si="286"/>
        <v>38.590000000000003</v>
      </c>
      <c r="Q3703" s="12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57.6" x14ac:dyDescent="0.3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155.94999999999999</v>
      </c>
      <c r="P3704">
        <f t="shared" si="286"/>
        <v>155.94999999999999</v>
      </c>
      <c r="Q3704" s="12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3.2" x14ac:dyDescent="0.3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43.2</v>
      </c>
      <c r="P3705">
        <f t="shared" si="286"/>
        <v>43.2</v>
      </c>
      <c r="Q3705" s="12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3.2" x14ac:dyDescent="0.3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15.15</v>
      </c>
      <c r="P3706">
        <f t="shared" si="286"/>
        <v>15.15</v>
      </c>
      <c r="Q3706" s="12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43.2" x14ac:dyDescent="0.3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83.57</v>
      </c>
      <c r="P3707">
        <f t="shared" si="286"/>
        <v>83.57</v>
      </c>
      <c r="Q3707" s="12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3.2" x14ac:dyDescent="0.3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140</v>
      </c>
      <c r="P3708">
        <f t="shared" si="286"/>
        <v>140</v>
      </c>
      <c r="Q3708" s="12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3.2" x14ac:dyDescent="0.3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80.87</v>
      </c>
      <c r="P3709">
        <f t="shared" si="286"/>
        <v>80.87</v>
      </c>
      <c r="Q3709" s="12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57.6" x14ac:dyDescent="0.3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53.85</v>
      </c>
      <c r="P3710">
        <f t="shared" si="286"/>
        <v>53.85</v>
      </c>
      <c r="Q3710" s="12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3.2" x14ac:dyDescent="0.3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30.93</v>
      </c>
      <c r="P3711">
        <f t="shared" si="286"/>
        <v>30.93</v>
      </c>
      <c r="Q3711" s="12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28.8" x14ac:dyDescent="0.3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67.959999999999994</v>
      </c>
      <c r="P3712">
        <f t="shared" si="286"/>
        <v>67.959999999999994</v>
      </c>
      <c r="Q3712" s="12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28.8" x14ac:dyDescent="0.3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27.14</v>
      </c>
      <c r="P3713">
        <f t="shared" si="286"/>
        <v>27.14</v>
      </c>
      <c r="Q3713" s="12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57.6" x14ac:dyDescent="0.3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110.87</v>
      </c>
      <c r="P3714">
        <f t="shared" si="286"/>
        <v>110.87</v>
      </c>
      <c r="Q3714" s="12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3.2" x14ac:dyDescent="0.3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IFERROR(ROUND(E3715/L3715,2),0)</f>
        <v>106.84</v>
      </c>
      <c r="P3715">
        <f t="shared" ref="P3715:P3778" si="291">IFERROR(ROUND(E3715/L3715,2),0)</f>
        <v>106.84</v>
      </c>
      <c r="Q3715" s="12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105.52</v>
      </c>
      <c r="P3716">
        <f t="shared" si="291"/>
        <v>105.52</v>
      </c>
      <c r="Q3716" s="12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3.2" x14ac:dyDescent="0.3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132.96</v>
      </c>
      <c r="P3717">
        <f t="shared" si="291"/>
        <v>132.96</v>
      </c>
      <c r="Q3717" s="12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3.2" x14ac:dyDescent="0.3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51.92</v>
      </c>
      <c r="P3718">
        <f t="shared" si="291"/>
        <v>51.92</v>
      </c>
      <c r="Q3718" s="12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3.2" x14ac:dyDescent="0.3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310</v>
      </c>
      <c r="P3719">
        <f t="shared" si="291"/>
        <v>310</v>
      </c>
      <c r="Q3719" s="12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3.2" x14ac:dyDescent="0.3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26.02</v>
      </c>
      <c r="P3720">
        <f t="shared" si="291"/>
        <v>26.02</v>
      </c>
      <c r="Q3720" s="12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28.8" x14ac:dyDescent="0.3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105</v>
      </c>
      <c r="P3721">
        <f t="shared" si="291"/>
        <v>105</v>
      </c>
      <c r="Q3721" s="12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28.8" x14ac:dyDescent="0.3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86.23</v>
      </c>
      <c r="P3722">
        <f t="shared" si="291"/>
        <v>86.23</v>
      </c>
      <c r="Q3722" s="12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57.6" x14ac:dyDescent="0.3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114.55</v>
      </c>
      <c r="P3723">
        <f t="shared" si="291"/>
        <v>114.55</v>
      </c>
      <c r="Q3723" s="12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57.6" x14ac:dyDescent="0.3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47.66</v>
      </c>
      <c r="P3724">
        <f t="shared" si="291"/>
        <v>47.66</v>
      </c>
      <c r="Q3724" s="12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28.8" x14ac:dyDescent="0.3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72.89</v>
      </c>
      <c r="P3725">
        <f t="shared" si="291"/>
        <v>72.89</v>
      </c>
      <c r="Q3725" s="12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3.2" x14ac:dyDescent="0.3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49.55</v>
      </c>
      <c r="P3726">
        <f t="shared" si="291"/>
        <v>49.55</v>
      </c>
      <c r="Q3726" s="12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3.2" x14ac:dyDescent="0.3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25.4</v>
      </c>
      <c r="P3727">
        <f t="shared" si="291"/>
        <v>25.4</v>
      </c>
      <c r="Q3727" s="12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3.2" x14ac:dyDescent="0.3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62.59</v>
      </c>
      <c r="P3728">
        <f t="shared" si="291"/>
        <v>62.59</v>
      </c>
      <c r="Q3728" s="12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3.2" x14ac:dyDescent="0.3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61.06</v>
      </c>
      <c r="P3729">
        <f t="shared" si="291"/>
        <v>61.06</v>
      </c>
      <c r="Q3729" s="12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3.2" x14ac:dyDescent="0.3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60.06</v>
      </c>
      <c r="P3730">
        <f t="shared" si="291"/>
        <v>60.06</v>
      </c>
      <c r="Q3730" s="12" t="s">
        <v>8315</v>
      </c>
      <c r="R3730" t="s">
        <v>8316</v>
      </c>
      <c r="S3730" s="16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43.2" x14ac:dyDescent="0.3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72.400000000000006</v>
      </c>
      <c r="P3731">
        <f t="shared" si="291"/>
        <v>72.400000000000006</v>
      </c>
      <c r="Q3731" s="12" t="s">
        <v>8315</v>
      </c>
      <c r="R3731" t="s">
        <v>8316</v>
      </c>
      <c r="S3731" s="16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3.2" x14ac:dyDescent="0.3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100</v>
      </c>
      <c r="P3732">
        <f t="shared" si="291"/>
        <v>100</v>
      </c>
      <c r="Q3732" s="12" t="s">
        <v>8315</v>
      </c>
      <c r="R3732" t="s">
        <v>8316</v>
      </c>
      <c r="S3732" s="16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3.2" x14ac:dyDescent="0.3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51.67</v>
      </c>
      <c r="P3733">
        <f t="shared" si="291"/>
        <v>51.67</v>
      </c>
      <c r="Q3733" s="12" t="s">
        <v>8315</v>
      </c>
      <c r="R3733" t="s">
        <v>8316</v>
      </c>
      <c r="S3733" s="16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3.2" x14ac:dyDescent="0.3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32.75</v>
      </c>
      <c r="P3734">
        <f t="shared" si="291"/>
        <v>32.75</v>
      </c>
      <c r="Q3734" s="12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3.2" x14ac:dyDescent="0.3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6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57.6" x14ac:dyDescent="0.3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61</v>
      </c>
      <c r="P3736">
        <f t="shared" si="291"/>
        <v>61</v>
      </c>
      <c r="Q3736" s="12" t="s">
        <v>8315</v>
      </c>
      <c r="R3736" t="s">
        <v>8316</v>
      </c>
      <c r="S3736" s="16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28.8" x14ac:dyDescent="0.3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10</v>
      </c>
      <c r="P3737">
        <f t="shared" si="291"/>
        <v>10</v>
      </c>
      <c r="Q3737" s="12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3.2" x14ac:dyDescent="0.3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10</v>
      </c>
      <c r="P3738">
        <f t="shared" si="291"/>
        <v>10</v>
      </c>
      <c r="Q3738" s="12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3.2" x14ac:dyDescent="0.3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37.5</v>
      </c>
      <c r="P3739">
        <f t="shared" si="291"/>
        <v>37.5</v>
      </c>
      <c r="Q3739" s="12" t="s">
        <v>8315</v>
      </c>
      <c r="R3739" t="s">
        <v>8316</v>
      </c>
      <c r="S3739" s="16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28.8" x14ac:dyDescent="0.3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45</v>
      </c>
      <c r="P3740">
        <f t="shared" si="291"/>
        <v>45</v>
      </c>
      <c r="Q3740" s="12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3.2" x14ac:dyDescent="0.3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100.63</v>
      </c>
      <c r="P3741">
        <f t="shared" si="291"/>
        <v>100.63</v>
      </c>
      <c r="Q3741" s="12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3.2" x14ac:dyDescent="0.3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25.57</v>
      </c>
      <c r="P3742">
        <f t="shared" si="291"/>
        <v>25.57</v>
      </c>
      <c r="Q3742" s="12" t="s">
        <v>8315</v>
      </c>
      <c r="R3742" t="s">
        <v>8316</v>
      </c>
      <c r="S3742" s="16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3.2" x14ac:dyDescent="0.3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6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3.2" x14ac:dyDescent="0.3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25</v>
      </c>
      <c r="P3744">
        <f t="shared" si="291"/>
        <v>25</v>
      </c>
      <c r="Q3744" s="12" t="s">
        <v>8315</v>
      </c>
      <c r="R3744" t="s">
        <v>8316</v>
      </c>
      <c r="S3744" s="16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28.8" x14ac:dyDescent="0.3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6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57.6" x14ac:dyDescent="0.3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6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3.2" x14ac:dyDescent="0.3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6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x14ac:dyDescent="0.3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202</v>
      </c>
      <c r="P3748">
        <f t="shared" si="291"/>
        <v>202</v>
      </c>
      <c r="Q3748" s="12" t="s">
        <v>8315</v>
      </c>
      <c r="R3748" t="s">
        <v>8316</v>
      </c>
      <c r="S3748" s="16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28.8" x14ac:dyDescent="0.3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25</v>
      </c>
      <c r="P3749">
        <f t="shared" si="291"/>
        <v>25</v>
      </c>
      <c r="Q3749" s="12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3.2" x14ac:dyDescent="0.3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99.54</v>
      </c>
      <c r="P3750">
        <f t="shared" si="291"/>
        <v>99.54</v>
      </c>
      <c r="Q3750" s="12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3.2" x14ac:dyDescent="0.3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75</v>
      </c>
      <c r="P3751">
        <f t="shared" si="291"/>
        <v>75</v>
      </c>
      <c r="Q3751" s="12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86.4" x14ac:dyDescent="0.3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215.25</v>
      </c>
      <c r="P3752">
        <f t="shared" si="291"/>
        <v>215.25</v>
      </c>
      <c r="Q3752" s="12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3.2" x14ac:dyDescent="0.3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120.55</v>
      </c>
      <c r="P3753">
        <f t="shared" si="291"/>
        <v>120.55</v>
      </c>
      <c r="Q3753" s="12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57.6" x14ac:dyDescent="0.3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37.67</v>
      </c>
      <c r="P3754">
        <f t="shared" si="291"/>
        <v>37.67</v>
      </c>
      <c r="Q3754" s="12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3.2" x14ac:dyDescent="0.3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172.23</v>
      </c>
      <c r="P3755">
        <f t="shared" si="291"/>
        <v>172.23</v>
      </c>
      <c r="Q3755" s="12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3.2" x14ac:dyDescent="0.3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111.11</v>
      </c>
      <c r="P3756">
        <f t="shared" si="291"/>
        <v>111.11</v>
      </c>
      <c r="Q3756" s="12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3.2" x14ac:dyDescent="0.3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25.46</v>
      </c>
      <c r="P3757">
        <f t="shared" si="291"/>
        <v>25.46</v>
      </c>
      <c r="Q3757" s="12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3.2" x14ac:dyDescent="0.3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267.64999999999998</v>
      </c>
      <c r="P3758">
        <f t="shared" si="291"/>
        <v>267.64999999999998</v>
      </c>
      <c r="Q3758" s="12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3.2" x14ac:dyDescent="0.3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75.959999999999994</v>
      </c>
      <c r="P3759">
        <f t="shared" si="291"/>
        <v>75.959999999999994</v>
      </c>
      <c r="Q3759" s="12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28.8" x14ac:dyDescent="0.3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59.04</v>
      </c>
      <c r="P3760">
        <f t="shared" si="291"/>
        <v>59.04</v>
      </c>
      <c r="Q3760" s="12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28.8" x14ac:dyDescent="0.3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50.11</v>
      </c>
      <c r="P3761">
        <f t="shared" si="291"/>
        <v>50.11</v>
      </c>
      <c r="Q3761" s="12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3.2" x14ac:dyDescent="0.3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55.5</v>
      </c>
      <c r="P3762">
        <f t="shared" si="291"/>
        <v>55.5</v>
      </c>
      <c r="Q3762" s="12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57.6" x14ac:dyDescent="0.3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166.67</v>
      </c>
      <c r="P3763">
        <f t="shared" si="291"/>
        <v>166.67</v>
      </c>
      <c r="Q3763" s="12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3.2" x14ac:dyDescent="0.3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47.43</v>
      </c>
      <c r="P3764">
        <f t="shared" si="291"/>
        <v>47.43</v>
      </c>
      <c r="Q3764" s="12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28.8" x14ac:dyDescent="0.3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64.94</v>
      </c>
      <c r="P3765">
        <f t="shared" si="291"/>
        <v>64.94</v>
      </c>
      <c r="Q3765" s="12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3.2" x14ac:dyDescent="0.3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55.56</v>
      </c>
      <c r="P3766">
        <f t="shared" si="291"/>
        <v>55.56</v>
      </c>
      <c r="Q3766" s="12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3.2" x14ac:dyDescent="0.3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74.22</v>
      </c>
      <c r="P3767">
        <f t="shared" si="291"/>
        <v>74.22</v>
      </c>
      <c r="Q3767" s="12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3.2" x14ac:dyDescent="0.3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106.93</v>
      </c>
      <c r="P3768">
        <f t="shared" si="291"/>
        <v>106.93</v>
      </c>
      <c r="Q3768" s="12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3.2" x14ac:dyDescent="0.3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41.7</v>
      </c>
      <c r="P3769">
        <f t="shared" si="291"/>
        <v>41.7</v>
      </c>
      <c r="Q3769" s="12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3.2" x14ac:dyDescent="0.3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74.239999999999995</v>
      </c>
      <c r="P3770">
        <f t="shared" si="291"/>
        <v>74.239999999999995</v>
      </c>
      <c r="Q3770" s="12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3.2" x14ac:dyDescent="0.3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73.33</v>
      </c>
      <c r="P3771">
        <f t="shared" si="291"/>
        <v>73.33</v>
      </c>
      <c r="Q3771" s="12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3.2" x14ac:dyDescent="0.3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28.8" x14ac:dyDescent="0.3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38.42</v>
      </c>
      <c r="P3773">
        <f t="shared" si="291"/>
        <v>38.42</v>
      </c>
      <c r="Q3773" s="12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3.2" x14ac:dyDescent="0.3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166.97</v>
      </c>
      <c r="P3774">
        <f t="shared" si="291"/>
        <v>166.97</v>
      </c>
      <c r="Q3774" s="12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28.8" x14ac:dyDescent="0.3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94.91</v>
      </c>
      <c r="P3775">
        <f t="shared" si="291"/>
        <v>94.91</v>
      </c>
      <c r="Q3775" s="12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57.6" x14ac:dyDescent="0.3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3.2" x14ac:dyDescent="0.3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143.21</v>
      </c>
      <c r="P3777">
        <f t="shared" si="291"/>
        <v>143.21</v>
      </c>
      <c r="Q3777" s="12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57.6" x14ac:dyDescent="0.3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90.82</v>
      </c>
      <c r="P3778">
        <f t="shared" si="291"/>
        <v>90.82</v>
      </c>
      <c r="Q3778" s="12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3.2" x14ac:dyDescent="0.3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IFERROR(ROUND(E3779/L3779,2),0)</f>
        <v>48.54</v>
      </c>
      <c r="P3779">
        <f t="shared" ref="P3779:P3842" si="296">IFERROR(ROUND(E3779/L3779,2),0)</f>
        <v>48.54</v>
      </c>
      <c r="Q3779" s="12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70.03</v>
      </c>
      <c r="P3780">
        <f t="shared" si="296"/>
        <v>70.03</v>
      </c>
      <c r="Q3780" s="12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28.8" x14ac:dyDescent="0.3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135.63</v>
      </c>
      <c r="P3781">
        <f t="shared" si="296"/>
        <v>135.63</v>
      </c>
      <c r="Q3781" s="12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3.2" x14ac:dyDescent="0.3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100</v>
      </c>
      <c r="P3782">
        <f t="shared" si="296"/>
        <v>100</v>
      </c>
      <c r="Q3782" s="12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57.6" x14ac:dyDescent="0.3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94.9</v>
      </c>
      <c r="P3783">
        <f t="shared" si="296"/>
        <v>94.9</v>
      </c>
      <c r="Q3783" s="12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3.2" x14ac:dyDescent="0.3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75.37</v>
      </c>
      <c r="P3784">
        <f t="shared" si="296"/>
        <v>75.37</v>
      </c>
      <c r="Q3784" s="12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3.2" x14ac:dyDescent="0.3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64.459999999999994</v>
      </c>
      <c r="P3785">
        <f t="shared" si="296"/>
        <v>64.459999999999994</v>
      </c>
      <c r="Q3785" s="12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3.2" x14ac:dyDescent="0.3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3.2" x14ac:dyDescent="0.3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100.5</v>
      </c>
      <c r="P3787">
        <f t="shared" si="296"/>
        <v>100.5</v>
      </c>
      <c r="Q3787" s="12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3.2" x14ac:dyDescent="0.3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93.77</v>
      </c>
      <c r="P3788">
        <f t="shared" si="296"/>
        <v>93.77</v>
      </c>
      <c r="Q3788" s="12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3.2" x14ac:dyDescent="0.3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35.1</v>
      </c>
      <c r="P3789">
        <f t="shared" si="296"/>
        <v>35.1</v>
      </c>
      <c r="Q3789" s="12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2" x14ac:dyDescent="0.3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500</v>
      </c>
      <c r="P3790">
        <f t="shared" si="296"/>
        <v>500</v>
      </c>
      <c r="Q3790" s="12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3.2" x14ac:dyDescent="0.3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29</v>
      </c>
      <c r="P3791">
        <f t="shared" si="296"/>
        <v>29</v>
      </c>
      <c r="Q3791" s="12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3.2" x14ac:dyDescent="0.3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28.8" x14ac:dyDescent="0.3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28.8" x14ac:dyDescent="0.3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17.5</v>
      </c>
      <c r="P3794">
        <f t="shared" si="296"/>
        <v>17.5</v>
      </c>
      <c r="Q3794" s="12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3.2" x14ac:dyDescent="0.3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174</v>
      </c>
      <c r="P3795">
        <f t="shared" si="296"/>
        <v>174</v>
      </c>
      <c r="Q3795" s="12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43.2" x14ac:dyDescent="0.3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50</v>
      </c>
      <c r="P3796">
        <f t="shared" si="296"/>
        <v>50</v>
      </c>
      <c r="Q3796" s="12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3.2" x14ac:dyDescent="0.3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5</v>
      </c>
      <c r="P3797">
        <f t="shared" si="296"/>
        <v>5</v>
      </c>
      <c r="Q3797" s="12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3.2" x14ac:dyDescent="0.3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1</v>
      </c>
      <c r="P3798">
        <f t="shared" si="296"/>
        <v>1</v>
      </c>
      <c r="Q3798" s="12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57.6" x14ac:dyDescent="0.3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145.41</v>
      </c>
      <c r="P3799">
        <f t="shared" si="296"/>
        <v>145.41</v>
      </c>
      <c r="Q3799" s="12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3.2" x14ac:dyDescent="0.3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205</v>
      </c>
      <c r="P3800">
        <f t="shared" si="296"/>
        <v>205</v>
      </c>
      <c r="Q3800" s="12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3.2" x14ac:dyDescent="0.3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100.5</v>
      </c>
      <c r="P3801">
        <f t="shared" si="296"/>
        <v>100.5</v>
      </c>
      <c r="Q3801" s="12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3.2" x14ac:dyDescent="0.3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55.06</v>
      </c>
      <c r="P3802">
        <f t="shared" si="296"/>
        <v>55.06</v>
      </c>
      <c r="Q3802" s="12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3.2" x14ac:dyDescent="0.3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47.33</v>
      </c>
      <c r="P3803">
        <f t="shared" si="296"/>
        <v>47.33</v>
      </c>
      <c r="Q3803" s="12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3.2" x14ac:dyDescent="0.3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28.8" x14ac:dyDescent="0.3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58.95</v>
      </c>
      <c r="P3805">
        <f t="shared" si="296"/>
        <v>58.95</v>
      </c>
      <c r="Q3805" s="12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3.2" x14ac:dyDescent="0.3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3.2" x14ac:dyDescent="0.3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1.5</v>
      </c>
      <c r="P3807">
        <f t="shared" si="296"/>
        <v>1.5</v>
      </c>
      <c r="Q3807" s="12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57.6" x14ac:dyDescent="0.3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5</v>
      </c>
      <c r="P3808">
        <f t="shared" si="296"/>
        <v>5</v>
      </c>
      <c r="Q3808" s="12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3.2" x14ac:dyDescent="0.3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50.56</v>
      </c>
      <c r="P3809">
        <f t="shared" si="296"/>
        <v>50.56</v>
      </c>
      <c r="Q3809" s="12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3.2" x14ac:dyDescent="0.3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41.67</v>
      </c>
      <c r="P3810">
        <f t="shared" si="296"/>
        <v>41.67</v>
      </c>
      <c r="Q3810" s="12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43.2" x14ac:dyDescent="0.3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53.29</v>
      </c>
      <c r="P3811">
        <f t="shared" si="296"/>
        <v>53.29</v>
      </c>
      <c r="Q3811" s="12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3.2" x14ac:dyDescent="0.3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70.23</v>
      </c>
      <c r="P3812">
        <f t="shared" si="296"/>
        <v>70.23</v>
      </c>
      <c r="Q3812" s="12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3.2" x14ac:dyDescent="0.3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43.42</v>
      </c>
      <c r="P3813">
        <f t="shared" si="296"/>
        <v>43.42</v>
      </c>
      <c r="Q3813" s="12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3.2" x14ac:dyDescent="0.3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199.18</v>
      </c>
      <c r="P3814">
        <f t="shared" si="296"/>
        <v>199.18</v>
      </c>
      <c r="Q3814" s="12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43.2" x14ac:dyDescent="0.3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78.52</v>
      </c>
      <c r="P3815">
        <f t="shared" si="296"/>
        <v>78.52</v>
      </c>
      <c r="Q3815" s="12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3.2" x14ac:dyDescent="0.3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61.82</v>
      </c>
      <c r="P3816">
        <f t="shared" si="296"/>
        <v>61.82</v>
      </c>
      <c r="Q3816" s="12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28.8" x14ac:dyDescent="0.3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50</v>
      </c>
      <c r="P3817">
        <f t="shared" si="296"/>
        <v>50</v>
      </c>
      <c r="Q3817" s="12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57.6" x14ac:dyDescent="0.3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48.34</v>
      </c>
      <c r="P3818">
        <f t="shared" si="296"/>
        <v>48.34</v>
      </c>
      <c r="Q3818" s="12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3.2" x14ac:dyDescent="0.3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107.25</v>
      </c>
      <c r="P3819">
        <f t="shared" si="296"/>
        <v>107.25</v>
      </c>
      <c r="Q3819" s="12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3.2" x14ac:dyDescent="0.3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57</v>
      </c>
      <c r="P3820">
        <f t="shared" si="296"/>
        <v>57</v>
      </c>
      <c r="Q3820" s="12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3.2" x14ac:dyDescent="0.3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40.92</v>
      </c>
      <c r="P3821">
        <f t="shared" si="296"/>
        <v>40.92</v>
      </c>
      <c r="Q3821" s="12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3.2" x14ac:dyDescent="0.3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21.5</v>
      </c>
      <c r="P3822">
        <f t="shared" si="296"/>
        <v>21.5</v>
      </c>
      <c r="Q3822" s="12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3.2" x14ac:dyDescent="0.3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79.540000000000006</v>
      </c>
      <c r="P3823">
        <f t="shared" si="296"/>
        <v>79.540000000000006</v>
      </c>
      <c r="Q3823" s="12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57.6" x14ac:dyDescent="0.3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72.38</v>
      </c>
      <c r="P3824">
        <f t="shared" si="296"/>
        <v>72.38</v>
      </c>
      <c r="Q3824" s="12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43.2" x14ac:dyDescent="0.3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64.63</v>
      </c>
      <c r="P3825">
        <f t="shared" si="296"/>
        <v>64.63</v>
      </c>
      <c r="Q3825" s="12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3.2" x14ac:dyDescent="0.3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38.57</v>
      </c>
      <c r="P3826">
        <f t="shared" si="296"/>
        <v>38.57</v>
      </c>
      <c r="Q3826" s="12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3.2" x14ac:dyDescent="0.3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107.57</v>
      </c>
      <c r="P3827">
        <f t="shared" si="296"/>
        <v>107.57</v>
      </c>
      <c r="Q3827" s="12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28.8" x14ac:dyDescent="0.3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27.5</v>
      </c>
      <c r="P3828">
        <f t="shared" si="296"/>
        <v>27.5</v>
      </c>
      <c r="Q3828" s="12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57.6" x14ac:dyDescent="0.3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70.459999999999994</v>
      </c>
      <c r="P3829">
        <f t="shared" si="296"/>
        <v>70.459999999999994</v>
      </c>
      <c r="Q3829" s="12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3.2" x14ac:dyDescent="0.3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178.57</v>
      </c>
      <c r="P3830">
        <f t="shared" si="296"/>
        <v>178.57</v>
      </c>
      <c r="Q3830" s="12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3.2" x14ac:dyDescent="0.3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62.63</v>
      </c>
      <c r="P3831">
        <f t="shared" si="296"/>
        <v>62.63</v>
      </c>
      <c r="Q3831" s="12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3.2" x14ac:dyDescent="0.3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75</v>
      </c>
      <c r="P3832">
        <f t="shared" si="296"/>
        <v>75</v>
      </c>
      <c r="Q3832" s="12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57.6" x14ac:dyDescent="0.3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58.9</v>
      </c>
      <c r="P3833">
        <f t="shared" si="296"/>
        <v>58.9</v>
      </c>
      <c r="Q3833" s="12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3.2" x14ac:dyDescent="0.3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139.56</v>
      </c>
      <c r="P3834">
        <f t="shared" si="296"/>
        <v>139.56</v>
      </c>
      <c r="Q3834" s="12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57.6" x14ac:dyDescent="0.3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70</v>
      </c>
      <c r="P3835">
        <f t="shared" si="296"/>
        <v>70</v>
      </c>
      <c r="Q3835" s="12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43.2" x14ac:dyDescent="0.3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57.39</v>
      </c>
      <c r="P3836">
        <f t="shared" si="296"/>
        <v>57.39</v>
      </c>
      <c r="Q3836" s="12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43.2" x14ac:dyDescent="0.3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40</v>
      </c>
      <c r="P3837">
        <f t="shared" si="296"/>
        <v>40</v>
      </c>
      <c r="Q3837" s="12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3.2" x14ac:dyDescent="0.3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64.290000000000006</v>
      </c>
      <c r="P3838">
        <f t="shared" si="296"/>
        <v>64.290000000000006</v>
      </c>
      <c r="Q3838" s="12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28.8" x14ac:dyDescent="0.3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120.12</v>
      </c>
      <c r="P3839">
        <f t="shared" si="296"/>
        <v>120.12</v>
      </c>
      <c r="Q3839" s="12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57.6" x14ac:dyDescent="0.3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1008.24</v>
      </c>
      <c r="P3840">
        <f t="shared" si="296"/>
        <v>1008.24</v>
      </c>
      <c r="Q3840" s="12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43.2" x14ac:dyDescent="0.3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63.28</v>
      </c>
      <c r="P3841">
        <f t="shared" si="296"/>
        <v>63.28</v>
      </c>
      <c r="Q3841" s="12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3.2" x14ac:dyDescent="0.3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21.67</v>
      </c>
      <c r="P3842">
        <f t="shared" si="296"/>
        <v>21.67</v>
      </c>
      <c r="Q3842" s="12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43.2" x14ac:dyDescent="0.3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IFERROR(ROUND(E3843/L3843,2),0)</f>
        <v>25.65</v>
      </c>
      <c r="P3843">
        <f t="shared" ref="P3843:P3906" si="301">IFERROR(ROUND(E3843/L3843,2),0)</f>
        <v>25.65</v>
      </c>
      <c r="Q3843" s="12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47.7</v>
      </c>
      <c r="P3844">
        <f t="shared" si="301"/>
        <v>47.7</v>
      </c>
      <c r="Q3844" s="12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3.2" x14ac:dyDescent="0.3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56.05</v>
      </c>
      <c r="P3845">
        <f t="shared" si="301"/>
        <v>56.05</v>
      </c>
      <c r="Q3845" s="12" t="s">
        <v>8315</v>
      </c>
      <c r="R3845" t="s">
        <v>8316</v>
      </c>
      <c r="S3845" s="16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3.2" x14ac:dyDescent="0.3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81.319999999999993</v>
      </c>
      <c r="P3846">
        <f t="shared" si="301"/>
        <v>81.319999999999993</v>
      </c>
      <c r="Q3846" s="12" t="s">
        <v>8315</v>
      </c>
      <c r="R3846" t="s">
        <v>8316</v>
      </c>
      <c r="S3846" s="16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57.6" x14ac:dyDescent="0.3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70.17</v>
      </c>
      <c r="P3847">
        <f t="shared" si="301"/>
        <v>70.17</v>
      </c>
      <c r="Q3847" s="12" t="s">
        <v>8315</v>
      </c>
      <c r="R3847" t="s">
        <v>8316</v>
      </c>
      <c r="S3847" s="16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3.2" x14ac:dyDescent="0.3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23.63</v>
      </c>
      <c r="P3848">
        <f t="shared" si="301"/>
        <v>23.63</v>
      </c>
      <c r="Q3848" s="12" t="s">
        <v>8315</v>
      </c>
      <c r="R3848" t="s">
        <v>8316</v>
      </c>
      <c r="S3848" s="16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3.2" x14ac:dyDescent="0.3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188.56</v>
      </c>
      <c r="P3849">
        <f t="shared" si="301"/>
        <v>188.56</v>
      </c>
      <c r="Q3849" s="12" t="s">
        <v>8315</v>
      </c>
      <c r="R3849" t="s">
        <v>8316</v>
      </c>
      <c r="S3849" s="16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3.2" x14ac:dyDescent="0.3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49.51</v>
      </c>
      <c r="P3850">
        <f t="shared" si="301"/>
        <v>49.51</v>
      </c>
      <c r="Q3850" s="12" t="s">
        <v>8315</v>
      </c>
      <c r="R3850" t="s">
        <v>8316</v>
      </c>
      <c r="S3850" s="16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57.6" x14ac:dyDescent="0.3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75.459999999999994</v>
      </c>
      <c r="P3851">
        <f t="shared" si="301"/>
        <v>75.459999999999994</v>
      </c>
      <c r="Q3851" s="12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28.8" x14ac:dyDescent="0.3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9.5</v>
      </c>
      <c r="P3852">
        <f t="shared" si="301"/>
        <v>9.5</v>
      </c>
      <c r="Q3852" s="12" t="s">
        <v>8315</v>
      </c>
      <c r="R3852" t="s">
        <v>8316</v>
      </c>
      <c r="S3852" s="16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3.2" x14ac:dyDescent="0.3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35.5</v>
      </c>
      <c r="P3853">
        <f t="shared" si="301"/>
        <v>35.5</v>
      </c>
      <c r="Q3853" s="12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3.2" x14ac:dyDescent="0.3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10</v>
      </c>
      <c r="P3854">
        <f t="shared" si="301"/>
        <v>10</v>
      </c>
      <c r="Q3854" s="12" t="s">
        <v>8315</v>
      </c>
      <c r="R3854" t="s">
        <v>8316</v>
      </c>
      <c r="S3854" s="16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3.2" x14ac:dyDescent="0.3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13</v>
      </c>
      <c r="P3855">
        <f t="shared" si="301"/>
        <v>13</v>
      </c>
      <c r="Q3855" s="12" t="s">
        <v>8315</v>
      </c>
      <c r="R3855" t="s">
        <v>8316</v>
      </c>
      <c r="S3855" s="16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28.8" x14ac:dyDescent="0.3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89.4</v>
      </c>
      <c r="P3856">
        <f t="shared" si="301"/>
        <v>89.4</v>
      </c>
      <c r="Q3856" s="12" t="s">
        <v>8315</v>
      </c>
      <c r="R3856" t="s">
        <v>8316</v>
      </c>
      <c r="S3856" s="16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57.6" x14ac:dyDescent="0.3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25</v>
      </c>
      <c r="P3857">
        <f t="shared" si="301"/>
        <v>25</v>
      </c>
      <c r="Q3857" s="12" t="s">
        <v>8315</v>
      </c>
      <c r="R3857" t="s">
        <v>8316</v>
      </c>
      <c r="S3857" s="16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57.6" x14ac:dyDescent="0.3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1</v>
      </c>
      <c r="P3858">
        <f t="shared" si="301"/>
        <v>1</v>
      </c>
      <c r="Q3858" s="12" t="s">
        <v>8315</v>
      </c>
      <c r="R3858" t="s">
        <v>8316</v>
      </c>
      <c r="S3858" s="16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3.2" x14ac:dyDescent="0.3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65</v>
      </c>
      <c r="P3859">
        <f t="shared" si="301"/>
        <v>65</v>
      </c>
      <c r="Q3859" s="12" t="s">
        <v>8315</v>
      </c>
      <c r="R3859" t="s">
        <v>8316</v>
      </c>
      <c r="S3859" s="16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57.6" x14ac:dyDescent="0.3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10</v>
      </c>
      <c r="P3860">
        <f t="shared" si="301"/>
        <v>10</v>
      </c>
      <c r="Q3860" s="12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3.2" x14ac:dyDescent="0.3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1</v>
      </c>
      <c r="P3861">
        <f t="shared" si="301"/>
        <v>1</v>
      </c>
      <c r="Q3861" s="12" t="s">
        <v>8315</v>
      </c>
      <c r="R3861" t="s">
        <v>8316</v>
      </c>
      <c r="S3861" s="16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43.2" x14ac:dyDescent="0.3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81.540000000000006</v>
      </c>
      <c r="P3862">
        <f t="shared" si="301"/>
        <v>81.540000000000006</v>
      </c>
      <c r="Q3862" s="12" t="s">
        <v>8315</v>
      </c>
      <c r="R3862" t="s">
        <v>8316</v>
      </c>
      <c r="S3862" s="16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x14ac:dyDescent="0.3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100</v>
      </c>
      <c r="P3863">
        <f t="shared" si="301"/>
        <v>100</v>
      </c>
      <c r="Q3863" s="12" t="s">
        <v>8315</v>
      </c>
      <c r="R3863" t="s">
        <v>8316</v>
      </c>
      <c r="S3863" s="16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28.8" x14ac:dyDescent="0.3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1</v>
      </c>
      <c r="P3864">
        <f t="shared" si="301"/>
        <v>1</v>
      </c>
      <c r="Q3864" s="12" t="s">
        <v>8315</v>
      </c>
      <c r="R3864" t="s">
        <v>8316</v>
      </c>
      <c r="S3864" s="16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3.2" x14ac:dyDescent="0.3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6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43.2" x14ac:dyDescent="0.3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20</v>
      </c>
      <c r="P3866">
        <f t="shared" si="301"/>
        <v>20</v>
      </c>
      <c r="Q3866" s="12" t="s">
        <v>8315</v>
      </c>
      <c r="R3866" t="s">
        <v>8316</v>
      </c>
      <c r="S3866" s="16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3.2" x14ac:dyDescent="0.3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46.43</v>
      </c>
      <c r="P3867">
        <f t="shared" si="301"/>
        <v>46.43</v>
      </c>
      <c r="Q3867" s="12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28.8" x14ac:dyDescent="0.3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5.5</v>
      </c>
      <c r="P3868">
        <f t="shared" si="301"/>
        <v>5.5</v>
      </c>
      <c r="Q3868" s="12" t="s">
        <v>8315</v>
      </c>
      <c r="R3868" t="s">
        <v>8316</v>
      </c>
      <c r="S3868" s="16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3.2" x14ac:dyDescent="0.3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50.2</v>
      </c>
      <c r="P3869">
        <f t="shared" si="301"/>
        <v>50.2</v>
      </c>
      <c r="Q3869" s="12" t="s">
        <v>8315</v>
      </c>
      <c r="R3869" t="s">
        <v>8316</v>
      </c>
      <c r="S3869" s="16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x14ac:dyDescent="0.3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10</v>
      </c>
      <c r="P3870">
        <f t="shared" si="301"/>
        <v>10</v>
      </c>
      <c r="Q3870" s="12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28.8" x14ac:dyDescent="0.3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30.13</v>
      </c>
      <c r="P3871">
        <f t="shared" si="301"/>
        <v>30.13</v>
      </c>
      <c r="Q3871" s="12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57.6" x14ac:dyDescent="0.3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150</v>
      </c>
      <c r="P3872">
        <f t="shared" si="301"/>
        <v>150</v>
      </c>
      <c r="Q3872" s="12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28.8" x14ac:dyDescent="0.3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13.33</v>
      </c>
      <c r="P3873">
        <f t="shared" si="301"/>
        <v>13.33</v>
      </c>
      <c r="Q3873" s="12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3.2" x14ac:dyDescent="0.3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3.2" x14ac:dyDescent="0.3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57.6" x14ac:dyDescent="0.3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3.2" x14ac:dyDescent="0.3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57.6" x14ac:dyDescent="0.3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44.76</v>
      </c>
      <c r="P3878">
        <f t="shared" si="301"/>
        <v>44.76</v>
      </c>
      <c r="Q3878" s="12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3.2" x14ac:dyDescent="0.3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88.64</v>
      </c>
      <c r="P3879">
        <f t="shared" si="301"/>
        <v>88.64</v>
      </c>
      <c r="Q3879" s="12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3.2" x14ac:dyDescent="0.3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10</v>
      </c>
      <c r="P3880">
        <f t="shared" si="301"/>
        <v>10</v>
      </c>
      <c r="Q3880" s="12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3.2" x14ac:dyDescent="0.3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43.2" x14ac:dyDescent="0.3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57.65</v>
      </c>
      <c r="P3882">
        <f t="shared" si="301"/>
        <v>57.65</v>
      </c>
      <c r="Q3882" s="12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28.8" x14ac:dyDescent="0.3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25</v>
      </c>
      <c r="P3883">
        <f t="shared" si="301"/>
        <v>25</v>
      </c>
      <c r="Q3883" s="12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3.2" x14ac:dyDescent="0.3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57.6" x14ac:dyDescent="0.3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3.2" x14ac:dyDescent="0.3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3.2" x14ac:dyDescent="0.3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x14ac:dyDescent="0.3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3.2" x14ac:dyDescent="0.3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17.5</v>
      </c>
      <c r="P3889">
        <f t="shared" si="301"/>
        <v>17.5</v>
      </c>
      <c r="Q3889" s="12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43.2" x14ac:dyDescent="0.3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38.71</v>
      </c>
      <c r="P3890">
        <f t="shared" si="301"/>
        <v>38.71</v>
      </c>
      <c r="Q3890" s="12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3.2" x14ac:dyDescent="0.3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13.11</v>
      </c>
      <c r="P3891">
        <f t="shared" si="301"/>
        <v>13.11</v>
      </c>
      <c r="Q3891" s="12" t="s">
        <v>8315</v>
      </c>
      <c r="R3891" t="s">
        <v>8316</v>
      </c>
      <c r="S3891" s="16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43.2" x14ac:dyDescent="0.3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315.5</v>
      </c>
      <c r="P3892">
        <f t="shared" si="301"/>
        <v>315.5</v>
      </c>
      <c r="Q3892" s="12" t="s">
        <v>8315</v>
      </c>
      <c r="R3892" t="s">
        <v>8316</v>
      </c>
      <c r="S3892" s="16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28.8" x14ac:dyDescent="0.3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37.14</v>
      </c>
      <c r="P3893">
        <f t="shared" si="301"/>
        <v>37.14</v>
      </c>
      <c r="Q3893" s="12" t="s">
        <v>8315</v>
      </c>
      <c r="R3893" t="s">
        <v>8316</v>
      </c>
      <c r="S3893" s="16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57.6" x14ac:dyDescent="0.3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6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57.6" x14ac:dyDescent="0.3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128.27000000000001</v>
      </c>
      <c r="P3895">
        <f t="shared" si="301"/>
        <v>128.27000000000001</v>
      </c>
      <c r="Q3895" s="12" t="s">
        <v>8315</v>
      </c>
      <c r="R3895" t="s">
        <v>8316</v>
      </c>
      <c r="S3895" s="16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43.2" x14ac:dyDescent="0.3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47.27</v>
      </c>
      <c r="P3896">
        <f t="shared" si="301"/>
        <v>47.27</v>
      </c>
      <c r="Q3896" s="12" t="s">
        <v>8315</v>
      </c>
      <c r="R3896" t="s">
        <v>8316</v>
      </c>
      <c r="S3896" s="16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43.2" x14ac:dyDescent="0.3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50</v>
      </c>
      <c r="P3897">
        <f t="shared" si="301"/>
        <v>50</v>
      </c>
      <c r="Q3897" s="12" t="s">
        <v>8315</v>
      </c>
      <c r="R3897" t="s">
        <v>8316</v>
      </c>
      <c r="S3897" s="16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43.2" x14ac:dyDescent="0.3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42.5</v>
      </c>
      <c r="P3898">
        <f t="shared" si="301"/>
        <v>42.5</v>
      </c>
      <c r="Q3898" s="12" t="s">
        <v>8315</v>
      </c>
      <c r="R3898" t="s">
        <v>8316</v>
      </c>
      <c r="S3898" s="16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43.2" x14ac:dyDescent="0.3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44</v>
      </c>
      <c r="P3899">
        <f t="shared" si="301"/>
        <v>44</v>
      </c>
      <c r="Q3899" s="12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57.6" x14ac:dyDescent="0.3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50.88</v>
      </c>
      <c r="P3900">
        <f t="shared" si="301"/>
        <v>50.88</v>
      </c>
      <c r="Q3900" s="12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3.2" x14ac:dyDescent="0.3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62.5</v>
      </c>
      <c r="P3901">
        <f t="shared" si="301"/>
        <v>62.5</v>
      </c>
      <c r="Q3901" s="12" t="s">
        <v>8315</v>
      </c>
      <c r="R3901" t="s">
        <v>8316</v>
      </c>
      <c r="S3901" s="16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3.2" x14ac:dyDescent="0.3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27</v>
      </c>
      <c r="P3902">
        <f t="shared" si="301"/>
        <v>27</v>
      </c>
      <c r="Q3902" s="12" t="s">
        <v>8315</v>
      </c>
      <c r="R3902" t="s">
        <v>8316</v>
      </c>
      <c r="S3902" s="16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43.2" x14ac:dyDescent="0.3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25</v>
      </c>
      <c r="P3903">
        <f t="shared" si="301"/>
        <v>25</v>
      </c>
      <c r="Q3903" s="12" t="s">
        <v>8315</v>
      </c>
      <c r="R3903" t="s">
        <v>8316</v>
      </c>
      <c r="S3903" s="16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43.2" x14ac:dyDescent="0.3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47.26</v>
      </c>
      <c r="P3904">
        <f t="shared" si="301"/>
        <v>47.26</v>
      </c>
      <c r="Q3904" s="12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57.6" x14ac:dyDescent="0.3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6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28.8" x14ac:dyDescent="0.3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1.5</v>
      </c>
      <c r="P3906">
        <f t="shared" si="301"/>
        <v>1.5</v>
      </c>
      <c r="Q3906" s="12" t="s">
        <v>8315</v>
      </c>
      <c r="R3906" t="s">
        <v>8316</v>
      </c>
      <c r="S3906" s="16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43.2" x14ac:dyDescent="0.3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IFERROR(ROUND(E3907/L3907,2),0)</f>
        <v>24.71</v>
      </c>
      <c r="P3907">
        <f t="shared" ref="P3907:P3970" si="306">IFERROR(ROUND(E3907/L3907,2),0)</f>
        <v>24.71</v>
      </c>
      <c r="Q3907" s="12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63.13</v>
      </c>
      <c r="P3908">
        <f t="shared" si="306"/>
        <v>63.13</v>
      </c>
      <c r="Q3908" s="12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3.2" x14ac:dyDescent="0.3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38.25</v>
      </c>
      <c r="P3909">
        <f t="shared" si="306"/>
        <v>38.25</v>
      </c>
      <c r="Q3909" s="12" t="s">
        <v>8315</v>
      </c>
      <c r="R3909" t="s">
        <v>8316</v>
      </c>
      <c r="S3909" s="16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43.2" x14ac:dyDescent="0.3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16.25</v>
      </c>
      <c r="P3910">
        <f t="shared" si="306"/>
        <v>16.25</v>
      </c>
      <c r="Q3910" s="12" t="s">
        <v>8315</v>
      </c>
      <c r="R3910" t="s">
        <v>8316</v>
      </c>
      <c r="S3910" s="16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3.2" x14ac:dyDescent="0.3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33.75</v>
      </c>
      <c r="P3911">
        <f t="shared" si="306"/>
        <v>33.75</v>
      </c>
      <c r="Q3911" s="12" t="s">
        <v>8315</v>
      </c>
      <c r="R3911" t="s">
        <v>8316</v>
      </c>
      <c r="S3911" s="16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3.2" x14ac:dyDescent="0.3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61.67</v>
      </c>
      <c r="P3912">
        <f t="shared" si="306"/>
        <v>61.67</v>
      </c>
      <c r="Q3912" s="12" t="s">
        <v>8315</v>
      </c>
      <c r="R3912" t="s">
        <v>8316</v>
      </c>
      <c r="S3912" s="16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3.2" x14ac:dyDescent="0.3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83.14</v>
      </c>
      <c r="P3913">
        <f t="shared" si="306"/>
        <v>83.14</v>
      </c>
      <c r="Q3913" s="12" t="s">
        <v>8315</v>
      </c>
      <c r="R3913" t="s">
        <v>8316</v>
      </c>
      <c r="S3913" s="16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3.2" x14ac:dyDescent="0.3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1</v>
      </c>
      <c r="P3914">
        <f t="shared" si="306"/>
        <v>1</v>
      </c>
      <c r="Q3914" s="12" t="s">
        <v>8315</v>
      </c>
      <c r="R3914" t="s">
        <v>8316</v>
      </c>
      <c r="S3914" s="16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3.2" x14ac:dyDescent="0.3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142.86000000000001</v>
      </c>
      <c r="P3915">
        <f t="shared" si="306"/>
        <v>142.86000000000001</v>
      </c>
      <c r="Q3915" s="12" t="s">
        <v>8315</v>
      </c>
      <c r="R3915" t="s">
        <v>8316</v>
      </c>
      <c r="S3915" s="16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43.2" x14ac:dyDescent="0.3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33.67</v>
      </c>
      <c r="P3916">
        <f t="shared" si="306"/>
        <v>33.67</v>
      </c>
      <c r="Q3916" s="12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3.2" x14ac:dyDescent="0.3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5</v>
      </c>
      <c r="P3917">
        <f t="shared" si="306"/>
        <v>5</v>
      </c>
      <c r="Q3917" s="12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3.2" x14ac:dyDescent="0.3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3.2" x14ac:dyDescent="0.3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10</v>
      </c>
      <c r="P3919">
        <f t="shared" si="306"/>
        <v>10</v>
      </c>
      <c r="Q3919" s="12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57.6" x14ac:dyDescent="0.3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40</v>
      </c>
      <c r="P3920">
        <f t="shared" si="306"/>
        <v>40</v>
      </c>
      <c r="Q3920" s="12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3.2" x14ac:dyDescent="0.3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30</v>
      </c>
      <c r="P3921">
        <f t="shared" si="306"/>
        <v>30</v>
      </c>
      <c r="Q3921" s="12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43.2" x14ac:dyDescent="0.3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45</v>
      </c>
      <c r="P3922">
        <f t="shared" si="306"/>
        <v>45</v>
      </c>
      <c r="Q3922" s="12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3.2" x14ac:dyDescent="0.3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3.2" x14ac:dyDescent="0.3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10.17</v>
      </c>
      <c r="P3924">
        <f t="shared" si="306"/>
        <v>10.17</v>
      </c>
      <c r="Q3924" s="12" t="s">
        <v>8315</v>
      </c>
      <c r="R3924" t="s">
        <v>8316</v>
      </c>
      <c r="S3924" s="16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43.2" x14ac:dyDescent="0.3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81.41</v>
      </c>
      <c r="P3925">
        <f t="shared" si="306"/>
        <v>81.41</v>
      </c>
      <c r="Q3925" s="12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3.2" x14ac:dyDescent="0.3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57.25</v>
      </c>
      <c r="P3926">
        <f t="shared" si="306"/>
        <v>57.25</v>
      </c>
      <c r="Q3926" s="12" t="s">
        <v>8315</v>
      </c>
      <c r="R3926" t="s">
        <v>8316</v>
      </c>
      <c r="S3926" s="16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3.2" x14ac:dyDescent="0.3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5</v>
      </c>
      <c r="P3927">
        <f t="shared" si="306"/>
        <v>5</v>
      </c>
      <c r="Q3927" s="12" t="s">
        <v>8315</v>
      </c>
      <c r="R3927" t="s">
        <v>8316</v>
      </c>
      <c r="S3927" s="16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28.8" x14ac:dyDescent="0.3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15</v>
      </c>
      <c r="P3928">
        <f t="shared" si="306"/>
        <v>15</v>
      </c>
      <c r="Q3928" s="12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3.2" x14ac:dyDescent="0.3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12.5</v>
      </c>
      <c r="P3929">
        <f t="shared" si="306"/>
        <v>12.5</v>
      </c>
      <c r="Q3929" s="12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3.2" x14ac:dyDescent="0.3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93</v>
      </c>
      <c r="P3930">
        <f t="shared" si="306"/>
        <v>93</v>
      </c>
      <c r="Q3930" s="12" t="s">
        <v>8315</v>
      </c>
      <c r="R3930" t="s">
        <v>8316</v>
      </c>
      <c r="S3930" s="16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43.2" x14ac:dyDescent="0.3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32.36</v>
      </c>
      <c r="P3931">
        <f t="shared" si="306"/>
        <v>32.36</v>
      </c>
      <c r="Q3931" s="12" t="s">
        <v>8315</v>
      </c>
      <c r="R3931" t="s">
        <v>8316</v>
      </c>
      <c r="S3931" s="16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43.2" x14ac:dyDescent="0.3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3.2" x14ac:dyDescent="0.3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6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43.2" x14ac:dyDescent="0.3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1</v>
      </c>
      <c r="P3934">
        <f t="shared" si="306"/>
        <v>1</v>
      </c>
      <c r="Q3934" s="12" t="s">
        <v>8315</v>
      </c>
      <c r="R3934" t="s">
        <v>8316</v>
      </c>
      <c r="S3934" s="16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43.2" x14ac:dyDescent="0.3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91.83</v>
      </c>
      <c r="P3935">
        <f t="shared" si="306"/>
        <v>91.83</v>
      </c>
      <c r="Q3935" s="12" t="s">
        <v>8315</v>
      </c>
      <c r="R3935" t="s">
        <v>8316</v>
      </c>
      <c r="S3935" s="16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3.2" x14ac:dyDescent="0.3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45.83</v>
      </c>
      <c r="P3936">
        <f t="shared" si="306"/>
        <v>45.83</v>
      </c>
      <c r="Q3936" s="12" t="s">
        <v>8315</v>
      </c>
      <c r="R3936" t="s">
        <v>8316</v>
      </c>
      <c r="S3936" s="16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57.6" x14ac:dyDescent="0.3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57.17</v>
      </c>
      <c r="P3937">
        <f t="shared" si="306"/>
        <v>57.17</v>
      </c>
      <c r="Q3937" s="12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43.2" x14ac:dyDescent="0.3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6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3.2" x14ac:dyDescent="0.3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248.5</v>
      </c>
      <c r="P3939">
        <f t="shared" si="306"/>
        <v>248.5</v>
      </c>
      <c r="Q3939" s="12" t="s">
        <v>8315</v>
      </c>
      <c r="R3939" t="s">
        <v>8316</v>
      </c>
      <c r="S3939" s="16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43.2" x14ac:dyDescent="0.3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79.400000000000006</v>
      </c>
      <c r="P3940">
        <f t="shared" si="306"/>
        <v>79.400000000000006</v>
      </c>
      <c r="Q3940" s="12" t="s">
        <v>8315</v>
      </c>
      <c r="R3940" t="s">
        <v>8316</v>
      </c>
      <c r="S3940" s="16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43.2" x14ac:dyDescent="0.3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5</v>
      </c>
      <c r="P3941">
        <f t="shared" si="306"/>
        <v>5</v>
      </c>
      <c r="Q3941" s="12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43.2" x14ac:dyDescent="0.3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5.5</v>
      </c>
      <c r="P3942">
        <f t="shared" si="306"/>
        <v>5.5</v>
      </c>
      <c r="Q3942" s="12" t="s">
        <v>8315</v>
      </c>
      <c r="R3942" t="s">
        <v>8316</v>
      </c>
      <c r="S3942" s="16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72" x14ac:dyDescent="0.3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25</v>
      </c>
      <c r="P3943">
        <f t="shared" si="306"/>
        <v>25</v>
      </c>
      <c r="Q3943" s="12" t="s">
        <v>8315</v>
      </c>
      <c r="R3943" t="s">
        <v>8316</v>
      </c>
      <c r="S3943" s="16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3.2" x14ac:dyDescent="0.3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6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3.2" x14ac:dyDescent="0.3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137.08000000000001</v>
      </c>
      <c r="P3945">
        <f t="shared" si="306"/>
        <v>137.08000000000001</v>
      </c>
      <c r="Q3945" s="12" t="s">
        <v>8315</v>
      </c>
      <c r="R3945" t="s">
        <v>8316</v>
      </c>
      <c r="S3945" s="16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57.6" x14ac:dyDescent="0.3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6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43.2" x14ac:dyDescent="0.3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5</v>
      </c>
      <c r="P3947">
        <f t="shared" si="306"/>
        <v>5</v>
      </c>
      <c r="Q3947" s="12" t="s">
        <v>8315</v>
      </c>
      <c r="R3947" t="s">
        <v>8316</v>
      </c>
      <c r="S3947" s="16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28.8" x14ac:dyDescent="0.3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39</v>
      </c>
      <c r="P3948">
        <f t="shared" si="306"/>
        <v>39</v>
      </c>
      <c r="Q3948" s="12" t="s">
        <v>8315</v>
      </c>
      <c r="R3948" t="s">
        <v>8316</v>
      </c>
      <c r="S3948" s="16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43.2" x14ac:dyDescent="0.3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50.5</v>
      </c>
      <c r="P3949">
        <f t="shared" si="306"/>
        <v>50.5</v>
      </c>
      <c r="Q3949" s="12" t="s">
        <v>8315</v>
      </c>
      <c r="R3949" t="s">
        <v>8316</v>
      </c>
      <c r="S3949" s="16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43.2" x14ac:dyDescent="0.3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43.2" x14ac:dyDescent="0.3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49.28</v>
      </c>
      <c r="P3951">
        <f t="shared" si="306"/>
        <v>49.28</v>
      </c>
      <c r="Q3951" s="12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57.6" x14ac:dyDescent="0.3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25</v>
      </c>
      <c r="P3952">
        <f t="shared" si="306"/>
        <v>25</v>
      </c>
      <c r="Q3952" s="12" t="s">
        <v>8315</v>
      </c>
      <c r="R3952" t="s">
        <v>8316</v>
      </c>
      <c r="S3952" s="16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43.2" x14ac:dyDescent="0.3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1</v>
      </c>
      <c r="P3953">
        <f t="shared" si="306"/>
        <v>1</v>
      </c>
      <c r="Q3953" s="12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43.2" x14ac:dyDescent="0.3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25</v>
      </c>
      <c r="P3954">
        <f t="shared" si="306"/>
        <v>25</v>
      </c>
      <c r="Q3954" s="12" t="s">
        <v>8315</v>
      </c>
      <c r="R3954" t="s">
        <v>8316</v>
      </c>
      <c r="S3954" s="16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3.2" x14ac:dyDescent="0.3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6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57.6" x14ac:dyDescent="0.3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43.2" x14ac:dyDescent="0.3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53.13</v>
      </c>
      <c r="P3957">
        <f t="shared" si="306"/>
        <v>53.13</v>
      </c>
      <c r="Q3957" s="12" t="s">
        <v>8315</v>
      </c>
      <c r="R3957" t="s">
        <v>8316</v>
      </c>
      <c r="S3957" s="16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43.2" x14ac:dyDescent="0.3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6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3.2" x14ac:dyDescent="0.3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7</v>
      </c>
      <c r="P3959">
        <f t="shared" si="306"/>
        <v>7</v>
      </c>
      <c r="Q3959" s="12" t="s">
        <v>8315</v>
      </c>
      <c r="R3959" t="s">
        <v>8316</v>
      </c>
      <c r="S3959" s="16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43.2" x14ac:dyDescent="0.3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40.06</v>
      </c>
      <c r="P3960">
        <f t="shared" si="306"/>
        <v>40.06</v>
      </c>
      <c r="Q3960" s="12" t="s">
        <v>8315</v>
      </c>
      <c r="R3960" t="s">
        <v>8316</v>
      </c>
      <c r="S3960" s="16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43.2" x14ac:dyDescent="0.3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24.33</v>
      </c>
      <c r="P3961">
        <f t="shared" si="306"/>
        <v>24.33</v>
      </c>
      <c r="Q3961" s="12" t="s">
        <v>8315</v>
      </c>
      <c r="R3961" t="s">
        <v>8316</v>
      </c>
      <c r="S3961" s="16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43.2" x14ac:dyDescent="0.3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11.25</v>
      </c>
      <c r="P3962">
        <f t="shared" si="306"/>
        <v>11.25</v>
      </c>
      <c r="Q3962" s="12" t="s">
        <v>8315</v>
      </c>
      <c r="R3962" t="s">
        <v>8316</v>
      </c>
      <c r="S3962" s="16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57.6" x14ac:dyDescent="0.3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10.5</v>
      </c>
      <c r="P3963">
        <f t="shared" si="306"/>
        <v>10.5</v>
      </c>
      <c r="Q3963" s="12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57.6" x14ac:dyDescent="0.3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15</v>
      </c>
      <c r="P3964">
        <f t="shared" si="306"/>
        <v>15</v>
      </c>
      <c r="Q3964" s="12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43.2" x14ac:dyDescent="0.3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3.2" x14ac:dyDescent="0.3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42</v>
      </c>
      <c r="P3966">
        <f t="shared" si="306"/>
        <v>42</v>
      </c>
      <c r="Q3966" s="12" t="s">
        <v>8315</v>
      </c>
      <c r="R3966" t="s">
        <v>8316</v>
      </c>
      <c r="S3966" s="16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43.2" x14ac:dyDescent="0.3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71.25</v>
      </c>
      <c r="P3967">
        <f t="shared" si="306"/>
        <v>71.25</v>
      </c>
      <c r="Q3967" s="12" t="s">
        <v>8315</v>
      </c>
      <c r="R3967" t="s">
        <v>8316</v>
      </c>
      <c r="S3967" s="16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57.6" x14ac:dyDescent="0.3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22.5</v>
      </c>
      <c r="P3968">
        <f t="shared" si="306"/>
        <v>22.5</v>
      </c>
      <c r="Q3968" s="12" t="s">
        <v>8315</v>
      </c>
      <c r="R3968" t="s">
        <v>8316</v>
      </c>
      <c r="S3968" s="16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43.2" x14ac:dyDescent="0.3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41</v>
      </c>
      <c r="P3969">
        <f t="shared" si="306"/>
        <v>41</v>
      </c>
      <c r="Q3969" s="12" t="s">
        <v>8315</v>
      </c>
      <c r="R3969" t="s">
        <v>8316</v>
      </c>
      <c r="S3969" s="16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3.2" x14ac:dyDescent="0.3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47.91</v>
      </c>
      <c r="P3970">
        <f t="shared" si="306"/>
        <v>47.91</v>
      </c>
      <c r="Q3970" s="12" t="s">
        <v>8315</v>
      </c>
      <c r="R3970" t="s">
        <v>8316</v>
      </c>
      <c r="S3970" s="16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57.6" x14ac:dyDescent="0.3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IFERROR(ROUND(E3971/L3971,2),0)</f>
        <v>35.17</v>
      </c>
      <c r="P3971">
        <f t="shared" ref="P3971:P4034" si="311">IFERROR(ROUND(E3971/L3971,2),0)</f>
        <v>35.17</v>
      </c>
      <c r="Q3971" s="12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5.5</v>
      </c>
      <c r="P3972">
        <f t="shared" si="311"/>
        <v>5.5</v>
      </c>
      <c r="Q3972" s="12" t="s">
        <v>8315</v>
      </c>
      <c r="R3972" t="s">
        <v>8316</v>
      </c>
      <c r="S3972" s="16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43.2" x14ac:dyDescent="0.3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22.67</v>
      </c>
      <c r="P3973">
        <f t="shared" si="311"/>
        <v>22.67</v>
      </c>
      <c r="Q3973" s="12" t="s">
        <v>8315</v>
      </c>
      <c r="R3973" t="s">
        <v>8316</v>
      </c>
      <c r="S3973" s="16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3.2" x14ac:dyDescent="0.3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26.38</v>
      </c>
      <c r="P3974">
        <f t="shared" si="311"/>
        <v>26.38</v>
      </c>
      <c r="Q3974" s="12" t="s">
        <v>8315</v>
      </c>
      <c r="R3974" t="s">
        <v>8316</v>
      </c>
      <c r="S3974" s="16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43.2" x14ac:dyDescent="0.3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105.54</v>
      </c>
      <c r="P3975">
        <f t="shared" si="311"/>
        <v>105.54</v>
      </c>
      <c r="Q3975" s="12" t="s">
        <v>8315</v>
      </c>
      <c r="R3975" t="s">
        <v>8316</v>
      </c>
      <c r="S3975" s="16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43.2" x14ac:dyDescent="0.3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29.09</v>
      </c>
      <c r="P3976">
        <f t="shared" si="311"/>
        <v>29.09</v>
      </c>
      <c r="Q3976" s="12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43.2" x14ac:dyDescent="0.3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6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43.2" x14ac:dyDescent="0.3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62</v>
      </c>
      <c r="P3978">
        <f t="shared" si="311"/>
        <v>62</v>
      </c>
      <c r="Q3978" s="12" t="s">
        <v>8315</v>
      </c>
      <c r="R3978" t="s">
        <v>8316</v>
      </c>
      <c r="S3978" s="16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43.2" x14ac:dyDescent="0.3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217.5</v>
      </c>
      <c r="P3979">
        <f t="shared" si="311"/>
        <v>217.5</v>
      </c>
      <c r="Q3979" s="12" t="s">
        <v>8315</v>
      </c>
      <c r="R3979" t="s">
        <v>8316</v>
      </c>
      <c r="S3979" s="16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43.2" x14ac:dyDescent="0.3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26.75</v>
      </c>
      <c r="P3980">
        <f t="shared" si="311"/>
        <v>26.75</v>
      </c>
      <c r="Q3980" s="12" t="s">
        <v>8315</v>
      </c>
      <c r="R3980" t="s">
        <v>8316</v>
      </c>
      <c r="S3980" s="16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43.2" x14ac:dyDescent="0.3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18.329999999999998</v>
      </c>
      <c r="P3981">
        <f t="shared" si="311"/>
        <v>18.329999999999998</v>
      </c>
      <c r="Q3981" s="12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57.6" x14ac:dyDescent="0.3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64.290000000000006</v>
      </c>
      <c r="P3982">
        <f t="shared" si="311"/>
        <v>64.290000000000006</v>
      </c>
      <c r="Q3982" s="12" t="s">
        <v>8315</v>
      </c>
      <c r="R3982" t="s">
        <v>8316</v>
      </c>
      <c r="S3982" s="16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3.2" x14ac:dyDescent="0.3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175</v>
      </c>
      <c r="P3983">
        <f t="shared" si="311"/>
        <v>175</v>
      </c>
      <c r="Q3983" s="12" t="s">
        <v>8315</v>
      </c>
      <c r="R3983" t="s">
        <v>8316</v>
      </c>
      <c r="S3983" s="16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57.6" x14ac:dyDescent="0.3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34</v>
      </c>
      <c r="P3984">
        <f t="shared" si="311"/>
        <v>34</v>
      </c>
      <c r="Q3984" s="12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43.2" x14ac:dyDescent="0.3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84.28</v>
      </c>
      <c r="P3985">
        <f t="shared" si="311"/>
        <v>84.28</v>
      </c>
      <c r="Q3985" s="12" t="s">
        <v>8315</v>
      </c>
      <c r="R3985" t="s">
        <v>8316</v>
      </c>
      <c r="S3985" s="16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43.2" x14ac:dyDescent="0.3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9.5</v>
      </c>
      <c r="P3986">
        <f t="shared" si="311"/>
        <v>9.5</v>
      </c>
      <c r="Q3986" s="12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57.6" x14ac:dyDescent="0.3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33.74</v>
      </c>
      <c r="P3987">
        <f t="shared" si="311"/>
        <v>33.74</v>
      </c>
      <c r="Q3987" s="12" t="s">
        <v>8315</v>
      </c>
      <c r="R3987" t="s">
        <v>8316</v>
      </c>
      <c r="S3987" s="16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57.6" x14ac:dyDescent="0.3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37.54</v>
      </c>
      <c r="P3988">
        <f t="shared" si="311"/>
        <v>37.54</v>
      </c>
      <c r="Q3988" s="12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3.2" x14ac:dyDescent="0.3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11.62</v>
      </c>
      <c r="P3989">
        <f t="shared" si="311"/>
        <v>11.62</v>
      </c>
      <c r="Q3989" s="12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28.8" x14ac:dyDescent="0.3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8</v>
      </c>
      <c r="P3990">
        <f t="shared" si="311"/>
        <v>8</v>
      </c>
      <c r="Q3990" s="12" t="s">
        <v>8315</v>
      </c>
      <c r="R3990" t="s">
        <v>8316</v>
      </c>
      <c r="S3990" s="16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43.2" x14ac:dyDescent="0.3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6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3.2" x14ac:dyDescent="0.3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23</v>
      </c>
      <c r="P3992">
        <f t="shared" si="311"/>
        <v>23</v>
      </c>
      <c r="Q3992" s="12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28.8" x14ac:dyDescent="0.3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100</v>
      </c>
      <c r="P3993">
        <f t="shared" si="311"/>
        <v>100</v>
      </c>
      <c r="Q3993" s="12" t="s">
        <v>8315</v>
      </c>
      <c r="R3993" t="s">
        <v>8316</v>
      </c>
      <c r="S3993" s="16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3.2" x14ac:dyDescent="0.3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60.11</v>
      </c>
      <c r="P3994">
        <f t="shared" si="311"/>
        <v>60.11</v>
      </c>
      <c r="Q3994" s="12" t="s">
        <v>8315</v>
      </c>
      <c r="R3994" t="s">
        <v>8316</v>
      </c>
      <c r="S3994" s="16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3.2" x14ac:dyDescent="0.3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3</v>
      </c>
      <c r="P3995">
        <f t="shared" si="311"/>
        <v>3</v>
      </c>
      <c r="Q3995" s="12" t="s">
        <v>8315</v>
      </c>
      <c r="R3995" t="s">
        <v>8316</v>
      </c>
      <c r="S3995" s="16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3.2" x14ac:dyDescent="0.3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5</v>
      </c>
      <c r="P3996">
        <f t="shared" si="311"/>
        <v>5</v>
      </c>
      <c r="Q3996" s="12" t="s">
        <v>8315</v>
      </c>
      <c r="R3996" t="s">
        <v>8316</v>
      </c>
      <c r="S3996" s="16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43.2" x14ac:dyDescent="0.3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17.5</v>
      </c>
      <c r="P3997">
        <f t="shared" si="311"/>
        <v>17.5</v>
      </c>
      <c r="Q3997" s="12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3.2" x14ac:dyDescent="0.3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29.24</v>
      </c>
      <c r="P3998">
        <f t="shared" si="311"/>
        <v>29.24</v>
      </c>
      <c r="Q3998" s="12" t="s">
        <v>8315</v>
      </c>
      <c r="R3998" t="s">
        <v>8316</v>
      </c>
      <c r="S3998" s="16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43.2" x14ac:dyDescent="0.3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3.2" x14ac:dyDescent="0.3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59.58</v>
      </c>
      <c r="P4000">
        <f t="shared" si="311"/>
        <v>59.58</v>
      </c>
      <c r="Q4000" s="12" t="s">
        <v>8315</v>
      </c>
      <c r="R4000" t="s">
        <v>8316</v>
      </c>
      <c r="S4000" s="16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3.2" x14ac:dyDescent="0.3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82.57</v>
      </c>
      <c r="P4001">
        <f t="shared" si="311"/>
        <v>82.57</v>
      </c>
      <c r="Q4001" s="12" t="s">
        <v>8315</v>
      </c>
      <c r="R4001" t="s">
        <v>8316</v>
      </c>
      <c r="S4001" s="16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28.8" x14ac:dyDescent="0.3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10</v>
      </c>
      <c r="P4002">
        <f t="shared" si="311"/>
        <v>10</v>
      </c>
      <c r="Q4002" s="12" t="s">
        <v>8315</v>
      </c>
      <c r="R4002" t="s">
        <v>8316</v>
      </c>
      <c r="S4002" s="16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57.6" x14ac:dyDescent="0.3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32.36</v>
      </c>
      <c r="P4003">
        <f t="shared" si="311"/>
        <v>32.36</v>
      </c>
      <c r="Q4003" s="12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43.2" x14ac:dyDescent="0.3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5.75</v>
      </c>
      <c r="P4004">
        <f t="shared" si="311"/>
        <v>5.75</v>
      </c>
      <c r="Q4004" s="12" t="s">
        <v>8315</v>
      </c>
      <c r="R4004" t="s">
        <v>8316</v>
      </c>
      <c r="S4004" s="16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3.2" x14ac:dyDescent="0.3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100.5</v>
      </c>
      <c r="P4005">
        <f t="shared" si="311"/>
        <v>100.5</v>
      </c>
      <c r="Q4005" s="12" t="s">
        <v>8315</v>
      </c>
      <c r="R4005" t="s">
        <v>8316</v>
      </c>
      <c r="S4005" s="16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x14ac:dyDescent="0.3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1</v>
      </c>
      <c r="P4006">
        <f t="shared" si="311"/>
        <v>1</v>
      </c>
      <c r="Q4006" s="12" t="s">
        <v>8315</v>
      </c>
      <c r="R4006" t="s">
        <v>8316</v>
      </c>
      <c r="S4006" s="16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3.2" x14ac:dyDescent="0.3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20</v>
      </c>
      <c r="P4007">
        <f t="shared" si="311"/>
        <v>20</v>
      </c>
      <c r="Q4007" s="12" t="s">
        <v>8315</v>
      </c>
      <c r="R4007" t="s">
        <v>8316</v>
      </c>
      <c r="S4007" s="16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43.2" x14ac:dyDescent="0.3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2</v>
      </c>
      <c r="P4008">
        <f t="shared" si="311"/>
        <v>2</v>
      </c>
      <c r="Q4008" s="12" t="s">
        <v>8315</v>
      </c>
      <c r="R4008" t="s">
        <v>8316</v>
      </c>
      <c r="S4008" s="16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3.2" x14ac:dyDescent="0.3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5</v>
      </c>
      <c r="P4009">
        <f t="shared" si="311"/>
        <v>5</v>
      </c>
      <c r="Q4009" s="12" t="s">
        <v>8315</v>
      </c>
      <c r="R4009" t="s">
        <v>8316</v>
      </c>
      <c r="S4009" s="16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43.2" x14ac:dyDescent="0.3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15</v>
      </c>
      <c r="P4010">
        <f t="shared" si="311"/>
        <v>15</v>
      </c>
      <c r="Q4010" s="12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3.2" x14ac:dyDescent="0.3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25</v>
      </c>
      <c r="P4011">
        <f t="shared" si="311"/>
        <v>25</v>
      </c>
      <c r="Q4011" s="12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3.2" x14ac:dyDescent="0.3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45.84</v>
      </c>
      <c r="P4012">
        <f t="shared" si="311"/>
        <v>45.84</v>
      </c>
      <c r="Q4012" s="12" t="s">
        <v>8315</v>
      </c>
      <c r="R4012" t="s">
        <v>8316</v>
      </c>
      <c r="S4012" s="16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43.2" x14ac:dyDescent="0.3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4.75</v>
      </c>
      <c r="P4013">
        <f t="shared" si="311"/>
        <v>4.75</v>
      </c>
      <c r="Q4013" s="12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57.6" x14ac:dyDescent="0.3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57.6" x14ac:dyDescent="0.3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13</v>
      </c>
      <c r="P4015">
        <f t="shared" si="311"/>
        <v>13</v>
      </c>
      <c r="Q4015" s="12" t="s">
        <v>8315</v>
      </c>
      <c r="R4015" t="s">
        <v>8316</v>
      </c>
      <c r="S4015" s="16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43.2" x14ac:dyDescent="0.3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6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43.2" x14ac:dyDescent="0.3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1</v>
      </c>
      <c r="P4017">
        <f t="shared" si="311"/>
        <v>1</v>
      </c>
      <c r="Q4017" s="12" t="s">
        <v>8315</v>
      </c>
      <c r="R4017" t="s">
        <v>8316</v>
      </c>
      <c r="S4017" s="16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43.2" x14ac:dyDescent="0.3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10</v>
      </c>
      <c r="P4018">
        <f t="shared" si="311"/>
        <v>10</v>
      </c>
      <c r="Q4018" s="12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43.2" x14ac:dyDescent="0.3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52.5</v>
      </c>
      <c r="P4019">
        <f t="shared" si="311"/>
        <v>52.5</v>
      </c>
      <c r="Q4019" s="12" t="s">
        <v>8315</v>
      </c>
      <c r="R4019" t="s">
        <v>8316</v>
      </c>
      <c r="S4019" s="16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28.8" x14ac:dyDescent="0.3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32.5</v>
      </c>
      <c r="P4020">
        <f t="shared" si="311"/>
        <v>32.5</v>
      </c>
      <c r="Q4020" s="12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43.2" x14ac:dyDescent="0.3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7.25</v>
      </c>
      <c r="P4021">
        <f t="shared" si="311"/>
        <v>7.25</v>
      </c>
      <c r="Q4021" s="12" t="s">
        <v>8315</v>
      </c>
      <c r="R4021" t="s">
        <v>8316</v>
      </c>
      <c r="S4021" s="16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43.2" x14ac:dyDescent="0.3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33.33</v>
      </c>
      <c r="P4022">
        <f t="shared" si="311"/>
        <v>33.33</v>
      </c>
      <c r="Q4022" s="12" t="s">
        <v>8315</v>
      </c>
      <c r="R4022" t="s">
        <v>8316</v>
      </c>
      <c r="S4022" s="16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3.2" x14ac:dyDescent="0.3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62.5</v>
      </c>
      <c r="P4023">
        <f t="shared" si="311"/>
        <v>62.5</v>
      </c>
      <c r="Q4023" s="12" t="s">
        <v>8315</v>
      </c>
      <c r="R4023" t="s">
        <v>8316</v>
      </c>
      <c r="S4023" s="16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28.8" x14ac:dyDescent="0.3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63.56</v>
      </c>
      <c r="P4024">
        <f t="shared" si="311"/>
        <v>63.56</v>
      </c>
      <c r="Q4024" s="12" t="s">
        <v>8315</v>
      </c>
      <c r="R4024" t="s">
        <v>8316</v>
      </c>
      <c r="S4024" s="16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3.2" x14ac:dyDescent="0.3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6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43.2" x14ac:dyDescent="0.3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10</v>
      </c>
      <c r="P4026">
        <f t="shared" si="311"/>
        <v>10</v>
      </c>
      <c r="Q4026" s="12" t="s">
        <v>8315</v>
      </c>
      <c r="R4026" t="s">
        <v>8316</v>
      </c>
      <c r="S4026" s="16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57.6" x14ac:dyDescent="0.3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62.5</v>
      </c>
      <c r="P4027">
        <f t="shared" si="311"/>
        <v>62.5</v>
      </c>
      <c r="Q4027" s="12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3.2" x14ac:dyDescent="0.3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6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43.2" x14ac:dyDescent="0.3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30.71</v>
      </c>
      <c r="P4029">
        <f t="shared" si="311"/>
        <v>30.71</v>
      </c>
      <c r="Q4029" s="12" t="s">
        <v>8315</v>
      </c>
      <c r="R4029" t="s">
        <v>8316</v>
      </c>
      <c r="S4029" s="16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3.2" x14ac:dyDescent="0.3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51</v>
      </c>
      <c r="P4030">
        <f t="shared" si="311"/>
        <v>51</v>
      </c>
      <c r="Q4030" s="12" t="s">
        <v>8315</v>
      </c>
      <c r="R4030" t="s">
        <v>8316</v>
      </c>
      <c r="S4030" s="16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3.2" x14ac:dyDescent="0.3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6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57.6" x14ac:dyDescent="0.3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66.67</v>
      </c>
      <c r="P4032">
        <f t="shared" si="311"/>
        <v>66.67</v>
      </c>
      <c r="Q4032" s="12" t="s">
        <v>8315</v>
      </c>
      <c r="R4032" t="s">
        <v>8316</v>
      </c>
      <c r="S4032" s="16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43.2" x14ac:dyDescent="0.3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6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43.2" x14ac:dyDescent="0.3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59</v>
      </c>
      <c r="P4034">
        <f t="shared" si="311"/>
        <v>59</v>
      </c>
      <c r="Q4034" s="12" t="s">
        <v>8315</v>
      </c>
      <c r="R4034" t="s">
        <v>8316</v>
      </c>
      <c r="S4034" s="16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3.2" x14ac:dyDescent="0.3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IFERROR(ROUND(E4035/L4035,2),0)</f>
        <v>65.34</v>
      </c>
      <c r="P4035">
        <f t="shared" ref="P4035:P4098" si="316">IFERROR(ROUND(E4035/L4035,2),0)</f>
        <v>65.34</v>
      </c>
      <c r="Q4035" s="12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100</v>
      </c>
      <c r="P4036">
        <f t="shared" si="316"/>
        <v>100</v>
      </c>
      <c r="Q4036" s="12" t="s">
        <v>8315</v>
      </c>
      <c r="R4036" t="s">
        <v>8316</v>
      </c>
      <c r="S4036" s="16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28.8" x14ac:dyDescent="0.3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147.4</v>
      </c>
      <c r="P4037">
        <f t="shared" si="316"/>
        <v>147.4</v>
      </c>
      <c r="Q4037" s="12" t="s">
        <v>8315</v>
      </c>
      <c r="R4037" t="s">
        <v>8316</v>
      </c>
      <c r="S4037" s="16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3.2" x14ac:dyDescent="0.3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166.06</v>
      </c>
      <c r="P4038">
        <f t="shared" si="316"/>
        <v>166.06</v>
      </c>
      <c r="Q4038" s="12" t="s">
        <v>8315</v>
      </c>
      <c r="R4038" t="s">
        <v>8316</v>
      </c>
      <c r="S4038" s="16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57.6" x14ac:dyDescent="0.3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40</v>
      </c>
      <c r="P4039">
        <f t="shared" si="316"/>
        <v>40</v>
      </c>
      <c r="Q4039" s="12" t="s">
        <v>8315</v>
      </c>
      <c r="R4039" t="s">
        <v>8316</v>
      </c>
      <c r="S4039" s="16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3.2" x14ac:dyDescent="0.3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75.25</v>
      </c>
      <c r="P4040">
        <f t="shared" si="316"/>
        <v>75.25</v>
      </c>
      <c r="Q4040" s="12" t="s">
        <v>8315</v>
      </c>
      <c r="R4040" t="s">
        <v>8316</v>
      </c>
      <c r="S4040" s="16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3.2" x14ac:dyDescent="0.3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6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3.2" x14ac:dyDescent="0.3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1250</v>
      </c>
      <c r="P4042">
        <f t="shared" si="316"/>
        <v>1250</v>
      </c>
      <c r="Q4042" s="12" t="s">
        <v>8315</v>
      </c>
      <c r="R4042" t="s">
        <v>8316</v>
      </c>
      <c r="S4042" s="16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28.8" x14ac:dyDescent="0.3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10.5</v>
      </c>
      <c r="P4043">
        <f t="shared" si="316"/>
        <v>10.5</v>
      </c>
      <c r="Q4043" s="12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43.2" x14ac:dyDescent="0.3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7</v>
      </c>
      <c r="P4044">
        <f t="shared" si="316"/>
        <v>7</v>
      </c>
      <c r="Q4044" s="12" t="s">
        <v>8315</v>
      </c>
      <c r="R4044" t="s">
        <v>8316</v>
      </c>
      <c r="S4044" s="16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3.2" x14ac:dyDescent="0.3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43.2" x14ac:dyDescent="0.3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56.25</v>
      </c>
      <c r="P4046">
        <f t="shared" si="316"/>
        <v>56.25</v>
      </c>
      <c r="Q4046" s="12" t="s">
        <v>8315</v>
      </c>
      <c r="R4046" t="s">
        <v>8316</v>
      </c>
      <c r="S4046" s="16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57.6" x14ac:dyDescent="0.3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1</v>
      </c>
      <c r="P4047">
        <f t="shared" si="316"/>
        <v>1</v>
      </c>
      <c r="Q4047" s="12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57.6" x14ac:dyDescent="0.3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38.33</v>
      </c>
      <c r="P4048">
        <f t="shared" si="316"/>
        <v>38.33</v>
      </c>
      <c r="Q4048" s="12" t="s">
        <v>8315</v>
      </c>
      <c r="R4048" t="s">
        <v>8316</v>
      </c>
      <c r="S4048" s="16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3.2" x14ac:dyDescent="0.3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27.5</v>
      </c>
      <c r="P4049">
        <f t="shared" si="316"/>
        <v>27.5</v>
      </c>
      <c r="Q4049" s="12" t="s">
        <v>8315</v>
      </c>
      <c r="R4049" t="s">
        <v>8316</v>
      </c>
      <c r="S4049" s="16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43.2" x14ac:dyDescent="0.3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32.979999999999997</v>
      </c>
      <c r="P4050">
        <f t="shared" si="316"/>
        <v>32.979999999999997</v>
      </c>
      <c r="Q4050" s="12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43.2" x14ac:dyDescent="0.3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16</v>
      </c>
      <c r="P4051">
        <f t="shared" si="316"/>
        <v>16</v>
      </c>
      <c r="Q4051" s="12" t="s">
        <v>8315</v>
      </c>
      <c r="R4051" t="s">
        <v>8316</v>
      </c>
      <c r="S4051" s="16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43.2" x14ac:dyDescent="0.3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1</v>
      </c>
      <c r="P4052">
        <f t="shared" si="316"/>
        <v>1</v>
      </c>
      <c r="Q4052" s="12" t="s">
        <v>8315</v>
      </c>
      <c r="R4052" t="s">
        <v>8316</v>
      </c>
      <c r="S4052" s="16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3.2" x14ac:dyDescent="0.3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6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57.6" x14ac:dyDescent="0.3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86.62</v>
      </c>
      <c r="P4054">
        <f t="shared" si="316"/>
        <v>86.62</v>
      </c>
      <c r="Q4054" s="12" t="s">
        <v>8315</v>
      </c>
      <c r="R4054" t="s">
        <v>8316</v>
      </c>
      <c r="S4054" s="16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43.2" x14ac:dyDescent="0.3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55</v>
      </c>
      <c r="P4055">
        <f t="shared" si="316"/>
        <v>55</v>
      </c>
      <c r="Q4055" s="12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3.2" x14ac:dyDescent="0.3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6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43.2" x14ac:dyDescent="0.3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41.95</v>
      </c>
      <c r="P4057">
        <f t="shared" si="316"/>
        <v>41.95</v>
      </c>
      <c r="Q4057" s="12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43.2" x14ac:dyDescent="0.3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88.33</v>
      </c>
      <c r="P4058">
        <f t="shared" si="316"/>
        <v>88.33</v>
      </c>
      <c r="Q4058" s="12" t="s">
        <v>8315</v>
      </c>
      <c r="R4058" t="s">
        <v>8316</v>
      </c>
      <c r="S4058" s="16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57.6" x14ac:dyDescent="0.3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129.16999999999999</v>
      </c>
      <c r="P4059">
        <f t="shared" si="316"/>
        <v>129.16999999999999</v>
      </c>
      <c r="Q4059" s="12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3.2" x14ac:dyDescent="0.3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23.75</v>
      </c>
      <c r="P4060">
        <f t="shared" si="316"/>
        <v>23.75</v>
      </c>
      <c r="Q4060" s="12" t="s">
        <v>8315</v>
      </c>
      <c r="R4060" t="s">
        <v>8316</v>
      </c>
      <c r="S4060" s="16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3.2" x14ac:dyDescent="0.3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35.71</v>
      </c>
      <c r="P4061">
        <f t="shared" si="316"/>
        <v>35.71</v>
      </c>
      <c r="Q4061" s="12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57.6" x14ac:dyDescent="0.3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57</v>
      </c>
      <c r="P4062">
        <f t="shared" si="316"/>
        <v>57</v>
      </c>
      <c r="Q4062" s="12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3.2" x14ac:dyDescent="0.3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6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43.2" x14ac:dyDescent="0.3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163.33000000000001</v>
      </c>
      <c r="P4064">
        <f t="shared" si="316"/>
        <v>163.33000000000001</v>
      </c>
      <c r="Q4064" s="12" t="s">
        <v>8315</v>
      </c>
      <c r="R4064" t="s">
        <v>8316</v>
      </c>
      <c r="S4064" s="16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43.2" x14ac:dyDescent="0.3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15</v>
      </c>
      <c r="P4065">
        <f t="shared" si="316"/>
        <v>15</v>
      </c>
      <c r="Q4065" s="12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43.2" x14ac:dyDescent="0.3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64.17</v>
      </c>
      <c r="P4066">
        <f t="shared" si="316"/>
        <v>64.17</v>
      </c>
      <c r="Q4066" s="12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28.8" x14ac:dyDescent="0.3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6.75</v>
      </c>
      <c r="P4067">
        <f t="shared" si="316"/>
        <v>6.75</v>
      </c>
      <c r="Q4067" s="12" t="s">
        <v>8315</v>
      </c>
      <c r="R4067" t="s">
        <v>8316</v>
      </c>
      <c r="S4067" s="16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57.6" x14ac:dyDescent="0.3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25</v>
      </c>
      <c r="P4068">
        <f t="shared" si="316"/>
        <v>25</v>
      </c>
      <c r="Q4068" s="12" t="s">
        <v>8315</v>
      </c>
      <c r="R4068" t="s">
        <v>8316</v>
      </c>
      <c r="S4068" s="16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43.2" x14ac:dyDescent="0.3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179.12</v>
      </c>
      <c r="P4069">
        <f t="shared" si="316"/>
        <v>179.12</v>
      </c>
      <c r="Q4069" s="12" t="s">
        <v>8315</v>
      </c>
      <c r="R4069" t="s">
        <v>8316</v>
      </c>
      <c r="S4069" s="16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3.2" x14ac:dyDescent="0.3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34.950000000000003</v>
      </c>
      <c r="P4070">
        <f t="shared" si="316"/>
        <v>34.950000000000003</v>
      </c>
      <c r="Q4070" s="12" t="s">
        <v>8315</v>
      </c>
      <c r="R4070" t="s">
        <v>8316</v>
      </c>
      <c r="S4070" s="16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3.2" x14ac:dyDescent="0.3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33.08</v>
      </c>
      <c r="P4071">
        <f t="shared" si="316"/>
        <v>33.08</v>
      </c>
      <c r="Q4071" s="12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3.2" x14ac:dyDescent="0.3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27.5</v>
      </c>
      <c r="P4072">
        <f t="shared" si="316"/>
        <v>27.5</v>
      </c>
      <c r="Q4072" s="12" t="s">
        <v>8315</v>
      </c>
      <c r="R4072" t="s">
        <v>8316</v>
      </c>
      <c r="S4072" s="16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57.6" x14ac:dyDescent="0.3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57.6" x14ac:dyDescent="0.3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2</v>
      </c>
      <c r="P4074">
        <f t="shared" si="316"/>
        <v>2</v>
      </c>
      <c r="Q4074" s="12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3.2" x14ac:dyDescent="0.3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18.5</v>
      </c>
      <c r="P4075">
        <f t="shared" si="316"/>
        <v>18.5</v>
      </c>
      <c r="Q4075" s="12" t="s">
        <v>8315</v>
      </c>
      <c r="R4075" t="s">
        <v>8316</v>
      </c>
      <c r="S4075" s="16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43.2" x14ac:dyDescent="0.3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35</v>
      </c>
      <c r="P4076">
        <f t="shared" si="316"/>
        <v>35</v>
      </c>
      <c r="Q4076" s="12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43.2" x14ac:dyDescent="0.3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44.31</v>
      </c>
      <c r="P4077">
        <f t="shared" si="316"/>
        <v>44.31</v>
      </c>
      <c r="Q4077" s="12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3.2" x14ac:dyDescent="0.3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6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43.2" x14ac:dyDescent="0.3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222.5</v>
      </c>
      <c r="P4079">
        <f t="shared" si="316"/>
        <v>222.5</v>
      </c>
      <c r="Q4079" s="12" t="s">
        <v>8315</v>
      </c>
      <c r="R4079" t="s">
        <v>8316</v>
      </c>
      <c r="S4079" s="16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43.2" x14ac:dyDescent="0.3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43.2" x14ac:dyDescent="0.3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5</v>
      </c>
      <c r="P4081">
        <f t="shared" si="316"/>
        <v>5</v>
      </c>
      <c r="Q4081" s="12" t="s">
        <v>8315</v>
      </c>
      <c r="R4081" t="s">
        <v>8316</v>
      </c>
      <c r="S4081" s="16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43.2" x14ac:dyDescent="0.3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6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3.2" x14ac:dyDescent="0.3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29.17</v>
      </c>
      <c r="P4083">
        <f t="shared" si="316"/>
        <v>29.17</v>
      </c>
      <c r="Q4083" s="12" t="s">
        <v>8315</v>
      </c>
      <c r="R4083" t="s">
        <v>8316</v>
      </c>
      <c r="S4083" s="16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43.2" x14ac:dyDescent="0.3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1.5</v>
      </c>
      <c r="P4084">
        <f t="shared" si="316"/>
        <v>1.5</v>
      </c>
      <c r="Q4084" s="12" t="s">
        <v>8315</v>
      </c>
      <c r="R4084" t="s">
        <v>8316</v>
      </c>
      <c r="S4084" s="16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43.2" x14ac:dyDescent="0.3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126.5</v>
      </c>
      <c r="P4085">
        <f t="shared" si="316"/>
        <v>126.5</v>
      </c>
      <c r="Q4085" s="12" t="s">
        <v>8315</v>
      </c>
      <c r="R4085" t="s">
        <v>8316</v>
      </c>
      <c r="S4085" s="16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57.6" x14ac:dyDescent="0.3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10</v>
      </c>
      <c r="P4086">
        <f t="shared" si="316"/>
        <v>10</v>
      </c>
      <c r="Q4086" s="12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43.2" x14ac:dyDescent="0.3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10</v>
      </c>
      <c r="P4087">
        <f t="shared" si="316"/>
        <v>10</v>
      </c>
      <c r="Q4087" s="12" t="s">
        <v>8315</v>
      </c>
      <c r="R4087" t="s">
        <v>8316</v>
      </c>
      <c r="S4087" s="16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43.2" x14ac:dyDescent="0.3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9.4</v>
      </c>
      <c r="P4088">
        <f t="shared" si="316"/>
        <v>9.4</v>
      </c>
      <c r="Q4088" s="12" t="s">
        <v>8315</v>
      </c>
      <c r="R4088" t="s">
        <v>8316</v>
      </c>
      <c r="S4088" s="16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x14ac:dyDescent="0.3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6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3.2" x14ac:dyDescent="0.3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72</v>
      </c>
      <c r="P4090">
        <f t="shared" si="316"/>
        <v>72</v>
      </c>
      <c r="Q4090" s="12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57.6" x14ac:dyDescent="0.3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30</v>
      </c>
      <c r="P4091">
        <f t="shared" si="316"/>
        <v>30</v>
      </c>
      <c r="Q4091" s="12" t="s">
        <v>8315</v>
      </c>
      <c r="R4091" t="s">
        <v>8316</v>
      </c>
      <c r="S4091" s="16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3.2" x14ac:dyDescent="0.3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10.67</v>
      </c>
      <c r="P4092">
        <f t="shared" si="316"/>
        <v>10.67</v>
      </c>
      <c r="Q4092" s="12" t="s">
        <v>8315</v>
      </c>
      <c r="R4092" t="s">
        <v>8316</v>
      </c>
      <c r="S4092" s="16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43.2" x14ac:dyDescent="0.3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25.5</v>
      </c>
      <c r="P4093">
        <f t="shared" si="316"/>
        <v>25.5</v>
      </c>
      <c r="Q4093" s="12" t="s">
        <v>8315</v>
      </c>
      <c r="R4093" t="s">
        <v>8316</v>
      </c>
      <c r="S4093" s="16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3.2" x14ac:dyDescent="0.3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20</v>
      </c>
      <c r="P4094">
        <f t="shared" si="316"/>
        <v>20</v>
      </c>
      <c r="Q4094" s="12" t="s">
        <v>8315</v>
      </c>
      <c r="R4094" t="s">
        <v>8316</v>
      </c>
      <c r="S4094" s="16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43.2" x14ac:dyDescent="0.3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15</v>
      </c>
      <c r="P4095">
        <f t="shared" si="316"/>
        <v>15</v>
      </c>
      <c r="Q4095" s="12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3.2" x14ac:dyDescent="0.3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91.25</v>
      </c>
      <c r="P4096">
        <f t="shared" si="316"/>
        <v>91.25</v>
      </c>
      <c r="Q4096" s="12" t="s">
        <v>8315</v>
      </c>
      <c r="R4096" t="s">
        <v>8316</v>
      </c>
      <c r="S4096" s="16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3.2" x14ac:dyDescent="0.3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800</v>
      </c>
      <c r="P4097">
        <f t="shared" si="316"/>
        <v>800</v>
      </c>
      <c r="Q4097" s="12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3.2" x14ac:dyDescent="0.3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80</v>
      </c>
      <c r="P4098">
        <f t="shared" si="316"/>
        <v>80</v>
      </c>
      <c r="Q4098" s="12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43.2" x14ac:dyDescent="0.3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IFERROR(ROUND(E4099/L4099,2),0)</f>
        <v>0</v>
      </c>
      <c r="P4099">
        <f t="shared" ref="P4099:P4115" si="321">IFERROR(ROUND(E4099/L4099,2),0)</f>
        <v>0</v>
      </c>
      <c r="Q4099" s="12" t="s">
        <v>8315</v>
      </c>
      <c r="R4099" t="s">
        <v>8316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6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57.6" x14ac:dyDescent="0.3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50</v>
      </c>
      <c r="P4101">
        <f t="shared" si="321"/>
        <v>50</v>
      </c>
      <c r="Q4101" s="12" t="s">
        <v>8315</v>
      </c>
      <c r="R4101" t="s">
        <v>8316</v>
      </c>
      <c r="S4101" s="16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43.2" x14ac:dyDescent="0.3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6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43.2" x14ac:dyDescent="0.3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6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3.2" x14ac:dyDescent="0.3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22.83</v>
      </c>
      <c r="P4104">
        <f t="shared" si="321"/>
        <v>22.83</v>
      </c>
      <c r="Q4104" s="12" t="s">
        <v>8315</v>
      </c>
      <c r="R4104" t="s">
        <v>8316</v>
      </c>
      <c r="S4104" s="16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3.2" x14ac:dyDescent="0.3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16.670000000000002</v>
      </c>
      <c r="P4105">
        <f t="shared" si="321"/>
        <v>16.670000000000002</v>
      </c>
      <c r="Q4105" s="12" t="s">
        <v>8315</v>
      </c>
      <c r="R4105" t="s">
        <v>8316</v>
      </c>
      <c r="S4105" s="16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3.2" x14ac:dyDescent="0.3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45.79</v>
      </c>
      <c r="P4106">
        <f t="shared" si="321"/>
        <v>45.79</v>
      </c>
      <c r="Q4106" s="12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57.6" x14ac:dyDescent="0.3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383.33</v>
      </c>
      <c r="P4107">
        <f t="shared" si="321"/>
        <v>383.33</v>
      </c>
      <c r="Q4107" s="12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43.2" x14ac:dyDescent="0.3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106.97</v>
      </c>
      <c r="P4108">
        <f t="shared" si="321"/>
        <v>106.97</v>
      </c>
      <c r="Q4108" s="12" t="s">
        <v>8315</v>
      </c>
      <c r="R4108" t="s">
        <v>8316</v>
      </c>
      <c r="S4108" s="16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43.2" x14ac:dyDescent="0.3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10.25</v>
      </c>
      <c r="P4109">
        <f t="shared" si="321"/>
        <v>10.25</v>
      </c>
      <c r="Q4109" s="12" t="s">
        <v>8315</v>
      </c>
      <c r="R4109" t="s">
        <v>8316</v>
      </c>
      <c r="S4109" s="16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3.2" x14ac:dyDescent="0.3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59</v>
      </c>
      <c r="P4110">
        <f t="shared" si="321"/>
        <v>59</v>
      </c>
      <c r="Q4110" s="12" t="s">
        <v>8315</v>
      </c>
      <c r="R4110" t="s">
        <v>8316</v>
      </c>
      <c r="S4110" s="16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3.2" x14ac:dyDescent="0.3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43.2" x14ac:dyDescent="0.3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14.33</v>
      </c>
      <c r="P4112">
        <f t="shared" si="321"/>
        <v>14.33</v>
      </c>
      <c r="Q4112" s="12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3.2" x14ac:dyDescent="0.3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15.67</v>
      </c>
      <c r="P4113">
        <f t="shared" si="321"/>
        <v>15.67</v>
      </c>
      <c r="Q4113" s="12" t="s">
        <v>8315</v>
      </c>
      <c r="R4113" t="s">
        <v>8316</v>
      </c>
      <c r="S4113" s="16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43.2" x14ac:dyDescent="0.3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1</v>
      </c>
      <c r="P4114">
        <f t="shared" si="321"/>
        <v>1</v>
      </c>
      <c r="Q4114" s="12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43.2" x14ac:dyDescent="0.3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1</v>
      </c>
      <c r="P4115">
        <f t="shared" si="321"/>
        <v>1</v>
      </c>
      <c r="Q4115" s="12" t="s">
        <v>8315</v>
      </c>
      <c r="R4115" t="s">
        <v>8316</v>
      </c>
      <c r="S4115" s="16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U4115" xr:uid="{C5467C2A-D4F9-47F7-9D26-8D725AD2CCA3}">
    <filterColumn colId="16">
      <filters>
        <filter val="theater"/>
      </filters>
    </filterColumn>
  </autoFilter>
  <sortState xmlns:xlrd2="http://schemas.microsoft.com/office/spreadsheetml/2017/richdata2" ref="A2:O4115">
    <sortCondition ref="A1"/>
  </sortState>
  <conditionalFormatting sqref="F1:F1048576">
    <cfRule type="cellIs" dxfId="4" priority="2" operator="equal">
      <formula>"successful"</formula>
    </cfRule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"canceled"</formula>
    </cfRule>
    <cfRule type="cellIs" dxfId="0" priority="6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  <headerFooter>
    <oddHeader>&amp;C_x000D__x000D__x000D_</oddHeader>
    <oddFooter>&amp;C_x000D__x000D__x000D_</oddFooter>
    <evenHeader>&amp;C_x000D__x000D__x000D_</evenHeader>
    <evenFooter>&amp;C_x000D__x000D__x000D_</evenFooter>
    <firstHeader>&amp;C_x000D__x000D__x000D_</firstHeader>
    <firstFooter>&amp;C_x000D__x000D__x000D_</first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C4AF-93F5-4AF6-B713-0778A35E124B}">
  <dimension ref="A1:H13"/>
  <sheetViews>
    <sheetView workbookViewId="0">
      <selection activeCell="B3" sqref="B3"/>
    </sheetView>
  </sheetViews>
  <sheetFormatPr defaultRowHeight="14.4" x14ac:dyDescent="0.3"/>
  <cols>
    <col min="1" max="1" width="17.88671875" bestFit="1" customWidth="1"/>
    <col min="2" max="2" width="18.109375" bestFit="1" customWidth="1"/>
    <col min="3" max="3" width="14.33203125" bestFit="1" customWidth="1"/>
    <col min="4" max="4" width="17.6640625" bestFit="1" customWidth="1"/>
    <col min="5" max="5" width="13.109375" bestFit="1" customWidth="1"/>
    <col min="6" max="6" width="20.88671875" bestFit="1" customWidth="1"/>
    <col min="7" max="7" width="17" style="19" bestFit="1" customWidth="1"/>
    <col min="8" max="8" width="20.44140625" style="19" bestFit="1" customWidth="1"/>
  </cols>
  <sheetData>
    <row r="1" spans="1:8" x14ac:dyDescent="0.3">
      <c r="A1" t="s">
        <v>8367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s="19" t="s">
        <v>8386</v>
      </c>
      <c r="H1" s="19" t="s">
        <v>8387</v>
      </c>
    </row>
    <row r="2" spans="1:8" x14ac:dyDescent="0.3">
      <c r="A2" t="s">
        <v>8388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 t="shared" ref="E2:E13" si="0">SUM(B2:D2)</f>
        <v>186</v>
      </c>
      <c r="F2" s="19">
        <f>(B2/E2)</f>
        <v>0.75806451612903225</v>
      </c>
      <c r="G2" s="19">
        <f>(C2/E2)</f>
        <v>0.24193548387096775</v>
      </c>
      <c r="H2" s="19">
        <f>(D2/E2)</f>
        <v>0</v>
      </c>
    </row>
    <row r="3" spans="1:8" x14ac:dyDescent="0.3">
      <c r="A3" t="s">
        <v>8389</v>
      </c>
      <c r="B3">
        <f>COUNTIFS(Kickstarter!D:D,"&gt;=1000",Kickstarter!D:D,"&lt;=4999",Kickstarter!F:F,"Successful",Kickstarter!R:R, "plays")</f>
        <v>388</v>
      </c>
      <c r="C3">
        <f>COUNTIFS(Kickstarter!D:D,"&gt;=1000",Kickstarter!D:D,"&lt;=4999",Kickstarter!F:F,"failed",Kickstarter!R:R, "plays")</f>
        <v>146</v>
      </c>
      <c r="D3">
        <f>COUNTIFS(Kickstarter!D:D,"&gt;=1000",Kickstarter!D:D,"&lt;=4999",Kickstarter!F:F,"canceled",Kickstarter!R:R, "plays")</f>
        <v>0</v>
      </c>
      <c r="E3">
        <f t="shared" si="0"/>
        <v>534</v>
      </c>
      <c r="F3" s="19">
        <f t="shared" ref="F3:F13" si="1">(B3/E3)</f>
        <v>0.72659176029962547</v>
      </c>
      <c r="G3" s="19">
        <f t="shared" ref="G3:G13" si="2">(C3/E3)</f>
        <v>0.27340823970037453</v>
      </c>
      <c r="H3" s="19">
        <f t="shared" ref="H3:H13" si="3">(D3/E3)</f>
        <v>0</v>
      </c>
    </row>
    <row r="4" spans="1:8" x14ac:dyDescent="0.3">
      <c r="A4" t="s">
        <v>8390</v>
      </c>
      <c r="B4">
        <f>COUNTIFS(Kickstarter!D:D,"&gt;=5000",Kickstarter!D:D,"&lt;=9999",Kickstarter!F:F,"Successful",Kickstarter!R:R, "plays")</f>
        <v>93</v>
      </c>
      <c r="C4">
        <f>COUNTIFS(Kickstarter!D:D,"&gt;=5000",Kickstarter!D:D,"&lt;=9999",Kickstarter!F:F,"failed",Kickstarter!R:R, "plays")</f>
        <v>76</v>
      </c>
      <c r="D4">
        <f>COUNTIFS(Kickstarter!D:D,"&gt;=5000",Kickstarter!D:D,"&lt;=9999",Kickstarter!F:F,"canceled",Kickstarter!R:R, 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3">
      <c r="A5" t="s">
        <v>8391</v>
      </c>
      <c r="B5">
        <f>COUNTIFS(Kickstarter!D:D,"&gt;=10000",Kickstarter!D:D,"&lt;=14999",Kickstarter!F:F,"Successful",Kickstarter!R:R, "plays")</f>
        <v>39</v>
      </c>
      <c r="C5">
        <f>COUNTIFS(Kickstarter!D:D,"&gt;=10000",Kickstarter!D:D,"&lt;=14999",Kickstarter!F:F,"failed",Kickstarter!R:R, "plays")</f>
        <v>33</v>
      </c>
      <c r="D5">
        <f>COUNTIFS(Kickstarter!D:D,"&gt;=10000",Kickstarter!D:D,"&lt;=14999",Kickstarter!F:F,"canceled",Kickstarter!R:R, 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3">
      <c r="A6" t="s">
        <v>8392</v>
      </c>
      <c r="B6">
        <f>COUNTIFS(Kickstarter!D:D,"&gt;=15000",Kickstarter!D:D,"&lt;=19999",Kickstarter!F:F,"Successful",Kickstarter!R:R, "plays")</f>
        <v>12</v>
      </c>
      <c r="C6">
        <f>COUNTIFS(Kickstarter!D:D,"&gt;=15000",Kickstarter!D:D,"&lt;=19999",Kickstarter!F:F,"failed",Kickstarter!R:R, "plays")</f>
        <v>12</v>
      </c>
      <c r="D6">
        <f>COUNTIFS(Kickstarter!D:D,"&gt;=15000",Kickstarter!D:D,"&lt;=19999",Kickstarter!F:F,"canceled",Kickstarter!R:R, 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3">
      <c r="A7" t="s">
        <v>8393</v>
      </c>
      <c r="B7">
        <f>COUNTIFS(Kickstarter!D:D,"&gt;=20000",Kickstarter!D:D,"&lt;=24999",Kickstarter!F:F,"Successful",Kickstarter!R:R, "plays")</f>
        <v>9</v>
      </c>
      <c r="C7">
        <f>COUNTIFS(Kickstarter!D:D,"&gt;=20000",Kickstarter!D:D,"&lt;=24999",Kickstarter!F:F,"failed",Kickstarter!R:R, "plays")</f>
        <v>11</v>
      </c>
      <c r="D7">
        <f>COUNTIFS(Kickstarter!D:D,"&gt;=20000",Kickstarter!D:D,"&lt;=24999",Kickstarter!F:F,"canceled",Kickstarter!R:R, 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3">
      <c r="A8" t="s">
        <v>8394</v>
      </c>
      <c r="B8">
        <f>COUNTIFS(Kickstarter!D:D,"&gt;=25000",Kickstarter!D:D,"&lt;=29999",Kickstarter!F:F,"Successful",Kickstarter!R:R, "plays")</f>
        <v>1</v>
      </c>
      <c r="C8">
        <f>COUNTIFS(Kickstarter!D:D,"&gt;=25000",Kickstarter!D:D,"&lt;=29999",Kickstarter!F:F,"failed",Kickstarter!R:R, "plays")</f>
        <v>4</v>
      </c>
      <c r="D8">
        <f>COUNTIFS(Kickstarter!D:D,"&gt;=25000",Kickstarter!D:D,"&lt;=29999",Kickstarter!F:F,"canceled",Kickstarter!R:R, 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3">
      <c r="A9" t="s">
        <v>8395</v>
      </c>
      <c r="B9">
        <f>COUNTIFS(Kickstarter!D:D,"&gt;=30000",Kickstarter!D:D,"&lt;=34999",Kickstarter!F:F,"Successful",Kickstarter!R:R, "plays")</f>
        <v>3</v>
      </c>
      <c r="C9">
        <f>COUNTIFS(Kickstarter!D:D,"&gt;=30000",Kickstarter!D:D,"&lt;=34999",Kickstarter!F:F,"failed",Kickstarter!R:R, "plays")</f>
        <v>8</v>
      </c>
      <c r="D9">
        <f>COUNTIFS(Kickstarter!D:D,"&gt;=30000",Kickstarter!D:D,"&lt;=34999",Kickstarter!F:F,"canceled",Kickstarter!R:R, "plays")</f>
        <v>0</v>
      </c>
      <c r="E9">
        <f>SUM(B9:D9)</f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3">
      <c r="A10" t="s">
        <v>8402</v>
      </c>
      <c r="B10">
        <f>COUNTIFS(Kickstarter!D:D,"&gt;=35000",Kickstarter!D:D,"&lt;=39999",Kickstarter!F:F,"Successful",Kickstarter!R:R, "plays")</f>
        <v>4</v>
      </c>
      <c r="C10">
        <f>COUNTIFS(Kickstarter!D:D,"&gt;=35000",Kickstarter!D:D,"&lt;=39999",Kickstarter!F:F,"failed",Kickstarter!R:R, "plays")</f>
        <v>2</v>
      </c>
      <c r="D10">
        <f>COUNTIFS(Kickstarter!D:D,"&gt;=35000",Kickstarter!D:D,"&lt;=39999",Kickstarter!F:F,"canceled",Kickstarter!R:R, "plays")</f>
        <v>0</v>
      </c>
      <c r="E10">
        <f>SUM(B10:D10)</f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3">
      <c r="A11" t="s">
        <v>8396</v>
      </c>
      <c r="B11">
        <f>COUNTIFS(Kickstarter!D:D,"&gt;=40000",Kickstarter!D:D,"&lt;=44999",Kickstarter!F:F,"Successful",Kickstarter!R:R, "plays")</f>
        <v>2</v>
      </c>
      <c r="C11">
        <f>COUNTIFS(Kickstarter!D:D,"&gt;=40000",Kickstarter!D:D,"&lt;=44999",Kickstarter!F:F,"failed",Kickstarter!R:R, "plays")</f>
        <v>1</v>
      </c>
      <c r="D11">
        <f>COUNTIFS(Kickstarter!D:D,"&gt;=40000",Kickstarter!D:D,"&lt;=44999",Kickstarter!F:F,"canceled",Kickstarter!R:R, "plays")</f>
        <v>0</v>
      </c>
      <c r="E11">
        <f t="shared" si="0"/>
        <v>3</v>
      </c>
      <c r="F11" s="19">
        <f>IFERROR(ROUND(B11/E11,2),0)</f>
        <v>0.67</v>
      </c>
      <c r="G11" s="19">
        <f>IFERROR(ROUND(C11/E11,2),0)</f>
        <v>0.33</v>
      </c>
      <c r="H11" s="19">
        <f>IFERROR(ROUND(D11/E11,2),0)</f>
        <v>0</v>
      </c>
    </row>
    <row r="12" spans="1:8" x14ac:dyDescent="0.3">
      <c r="A12" t="s">
        <v>8397</v>
      </c>
      <c r="B12">
        <f>COUNTIFS(Kickstarter!D:D,"&gt;=45000",Kickstarter!D:D,"&lt;=49999",Kickstarter!F:F,"Successful",Kickstarter!R:R, "plays")</f>
        <v>0</v>
      </c>
      <c r="C12">
        <f>COUNTIFS(Kickstarter!D:D,"&gt;=45000",Kickstarter!D:D,"&lt;=49999",Kickstarter!F:F,"failed",Kickstarter!R:R, "plays")</f>
        <v>1</v>
      </c>
      <c r="D12">
        <f>COUNTIFS(Kickstarter!D:D,"&gt;=45000",Kickstarter!D:D,"&lt;=49999",Kickstarter!F:F,"canceled",Kickstarter!R:R, 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3">
      <c r="A13" t="s">
        <v>8398</v>
      </c>
      <c r="B13">
        <f>COUNTIFS(Kickstarter!D:D,"&gt;50000",Kickstarter!F:F,"Successful",Kickstarter!R:R, "plays")</f>
        <v>2</v>
      </c>
      <c r="C13">
        <f>COUNTIFS(Kickstarter!D:D,"&gt;50000",Kickstarter!F:F,"failed",Kickstarter!R:R, "plays")</f>
        <v>10</v>
      </c>
      <c r="D13">
        <f>COUNTIFS(Kickstarter!D:D,"&gt;50000",Kickstarter!F:F,"canceled",Kickstarter!R:R, "plays")</f>
        <v>0</v>
      </c>
      <c r="E13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 s="19">
        <f t="shared" si="3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99EB9-04A0-4CB8-8526-5494DEAB31E5}">
  <dimension ref="A3:D16"/>
  <sheetViews>
    <sheetView tabSelected="1" workbookViewId="0">
      <selection activeCell="B19" sqref="B19"/>
    </sheetView>
  </sheetViews>
  <sheetFormatPr defaultRowHeight="14.4" x14ac:dyDescent="0.3"/>
  <cols>
    <col min="1" max="1" width="16.88671875" bestFit="1" customWidth="1"/>
    <col min="2" max="2" width="26.44140625" style="19" bestFit="1" customWidth="1"/>
    <col min="3" max="3" width="22.5546875" style="19" bestFit="1" customWidth="1"/>
    <col min="4" max="4" width="25.88671875" bestFit="1" customWidth="1"/>
    <col min="5" max="12" width="16.33203125" bestFit="1" customWidth="1"/>
    <col min="13" max="13" width="11.33203125" bestFit="1" customWidth="1"/>
  </cols>
  <sheetData>
    <row r="3" spans="1:4" x14ac:dyDescent="0.3">
      <c r="A3" s="13" t="s">
        <v>8358</v>
      </c>
      <c r="B3" s="19" t="s">
        <v>8399</v>
      </c>
      <c r="C3" s="19" t="s">
        <v>8400</v>
      </c>
      <c r="D3" t="s">
        <v>8401</v>
      </c>
    </row>
    <row r="4" spans="1:4" x14ac:dyDescent="0.3">
      <c r="A4" s="14" t="s">
        <v>8388</v>
      </c>
      <c r="B4" s="19">
        <v>0.75806451612903225</v>
      </c>
      <c r="C4" s="19">
        <v>0.24193548387096775</v>
      </c>
      <c r="D4" s="10">
        <v>0</v>
      </c>
    </row>
    <row r="5" spans="1:4" x14ac:dyDescent="0.3">
      <c r="A5" s="14" t="s">
        <v>8389</v>
      </c>
      <c r="B5" s="19">
        <v>0.72659176029962547</v>
      </c>
      <c r="C5" s="19">
        <v>0.27340823970037453</v>
      </c>
      <c r="D5" s="10">
        <v>0</v>
      </c>
    </row>
    <row r="6" spans="1:4" x14ac:dyDescent="0.3">
      <c r="A6" s="14" t="s">
        <v>8390</v>
      </c>
      <c r="B6" s="19">
        <v>0.55029585798816572</v>
      </c>
      <c r="C6" s="19">
        <v>0.44970414201183434</v>
      </c>
      <c r="D6" s="10">
        <v>0</v>
      </c>
    </row>
    <row r="7" spans="1:4" x14ac:dyDescent="0.3">
      <c r="A7" s="14" t="s">
        <v>8391</v>
      </c>
      <c r="B7" s="19">
        <v>0.54166666666666663</v>
      </c>
      <c r="C7" s="19">
        <v>0.45833333333333331</v>
      </c>
      <c r="D7" s="10">
        <v>0</v>
      </c>
    </row>
    <row r="8" spans="1:4" x14ac:dyDescent="0.3">
      <c r="A8" s="14" t="s">
        <v>8392</v>
      </c>
      <c r="B8" s="19">
        <v>0.5</v>
      </c>
      <c r="C8" s="19">
        <v>0.5</v>
      </c>
      <c r="D8" s="10">
        <v>0</v>
      </c>
    </row>
    <row r="9" spans="1:4" x14ac:dyDescent="0.3">
      <c r="A9" s="14" t="s">
        <v>8393</v>
      </c>
      <c r="B9" s="19">
        <v>0.45</v>
      </c>
      <c r="C9" s="19">
        <v>0.55000000000000004</v>
      </c>
      <c r="D9" s="10">
        <v>0</v>
      </c>
    </row>
    <row r="10" spans="1:4" x14ac:dyDescent="0.3">
      <c r="A10" s="14" t="s">
        <v>8394</v>
      </c>
      <c r="B10" s="19">
        <v>0.2</v>
      </c>
      <c r="C10" s="19">
        <v>0.8</v>
      </c>
      <c r="D10" s="10">
        <v>0</v>
      </c>
    </row>
    <row r="11" spans="1:4" x14ac:dyDescent="0.3">
      <c r="A11" s="14" t="s">
        <v>8395</v>
      </c>
      <c r="B11" s="19">
        <v>0.27272727272727271</v>
      </c>
      <c r="C11" s="19">
        <v>0.72727272727272729</v>
      </c>
      <c r="D11" s="10">
        <v>0</v>
      </c>
    </row>
    <row r="12" spans="1:4" x14ac:dyDescent="0.3">
      <c r="A12" s="14" t="s">
        <v>8402</v>
      </c>
      <c r="B12" s="19">
        <v>0.66666666666666663</v>
      </c>
      <c r="C12" s="19">
        <v>0.33333333333333331</v>
      </c>
      <c r="D12" s="10">
        <v>0</v>
      </c>
    </row>
    <row r="13" spans="1:4" x14ac:dyDescent="0.3">
      <c r="A13" s="14" t="s">
        <v>8396</v>
      </c>
      <c r="B13" s="19">
        <v>0.67</v>
      </c>
      <c r="C13" s="19">
        <v>0.33</v>
      </c>
      <c r="D13" s="10">
        <v>0</v>
      </c>
    </row>
    <row r="14" spans="1:4" x14ac:dyDescent="0.3">
      <c r="A14" s="14" t="s">
        <v>8397</v>
      </c>
      <c r="B14" s="19">
        <v>0</v>
      </c>
      <c r="C14" s="19">
        <v>1</v>
      </c>
      <c r="D14" s="10">
        <v>0</v>
      </c>
    </row>
    <row r="15" spans="1:4" x14ac:dyDescent="0.3">
      <c r="A15" s="14" t="s">
        <v>8398</v>
      </c>
      <c r="B15" s="19">
        <v>0.16666666666666666</v>
      </c>
      <c r="C15" s="19">
        <v>0.83333333333333337</v>
      </c>
      <c r="D15" s="10">
        <v>0</v>
      </c>
    </row>
    <row r="16" spans="1:4" x14ac:dyDescent="0.3">
      <c r="A16" s="14" t="s">
        <v>8359</v>
      </c>
      <c r="B16" s="19">
        <v>5.5026794071440968</v>
      </c>
      <c r="C16" s="19">
        <v>6.4973205928559032</v>
      </c>
      <c r="D16" s="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Outcomes Based on Launch Date</vt:lpstr>
      <vt:lpstr>Kickstarter</vt:lpstr>
      <vt:lpstr>Outcomes Based on Goals</vt:lpstr>
      <vt:lpstr>Outcomes Based Goals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keywords>Unrestricted</cp:keywords>
  <cp:lastModifiedBy>Conle</cp:lastModifiedBy>
  <dcterms:created xsi:type="dcterms:W3CDTF">2017-04-20T15:17:24Z</dcterms:created>
  <dcterms:modified xsi:type="dcterms:W3CDTF">2020-07-25T18:21:16Z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M SIP Document Sensitivity">
    <vt:lpwstr/>
  </property>
  <property fmtid="{D5CDD505-2E9C-101B-9397-08002B2CF9AE}" pid="3" name="Document Author">
    <vt:lpwstr>US\e403746</vt:lpwstr>
  </property>
  <property fmtid="{D5CDD505-2E9C-101B-9397-08002B2CF9AE}" pid="4" name="Document Sensitivity">
    <vt:lpwstr>1</vt:lpwstr>
  </property>
  <property fmtid="{D5CDD505-2E9C-101B-9397-08002B2CF9AE}" pid="5" name="ThirdParty">
    <vt:lpwstr/>
  </property>
  <property fmtid="{D5CDD505-2E9C-101B-9397-08002B2CF9AE}" pid="6" name="OCI Restriction">
    <vt:bool>false</vt:bool>
  </property>
  <property fmtid="{D5CDD505-2E9C-101B-9397-08002B2CF9AE}" pid="7" name="OCI Additional Info">
    <vt:lpwstr/>
  </property>
  <property fmtid="{D5CDD505-2E9C-101B-9397-08002B2CF9AE}" pid="8" name="Allow Header Overwrite">
    <vt:bool>true</vt:bool>
  </property>
  <property fmtid="{D5CDD505-2E9C-101B-9397-08002B2CF9AE}" pid="9" name="Allow Footer Overwrite">
    <vt:bool>true</vt:bool>
  </property>
  <property fmtid="{D5CDD505-2E9C-101B-9397-08002B2CF9AE}" pid="10" name="Multiple Selected">
    <vt:lpwstr>-1</vt:lpwstr>
  </property>
  <property fmtid="{D5CDD505-2E9C-101B-9397-08002B2CF9AE}" pid="11" name="SIPLongWording">
    <vt:lpwstr>_x000d_
_x000d_
</vt:lpwstr>
  </property>
  <property fmtid="{D5CDD505-2E9C-101B-9397-08002B2CF9AE}" pid="12" name="ExpCountry">
    <vt:lpwstr/>
  </property>
</Properties>
</file>