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5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napsantos/Desktop/"/>
    </mc:Choice>
  </mc:AlternateContent>
  <xr:revisionPtr revIDLastSave="0" documentId="13_ncr:1_{899843A3-02A7-1F4A-8592-92101AFAEC21}" xr6:coauthVersionLast="47" xr6:coauthVersionMax="47" xr10:uidLastSave="{00000000-0000-0000-0000-000000000000}"/>
  <bookViews>
    <workbookView xWindow="0" yWindow="0" windowWidth="28800" windowHeight="16940" xr2:uid="{DF97BA74-2407-E141-B50B-E97449F93689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197" i="1" l="1"/>
  <c r="Y198" i="1"/>
  <c r="Y199" i="1"/>
  <c r="Y200" i="1"/>
  <c r="Y201" i="1"/>
  <c r="Y202" i="1"/>
  <c r="Y203" i="1"/>
  <c r="Y204" i="1"/>
  <c r="Y196" i="1"/>
  <c r="X197" i="1"/>
  <c r="X198" i="1"/>
  <c r="X199" i="1"/>
  <c r="X200" i="1"/>
  <c r="X201" i="1"/>
  <c r="X202" i="1"/>
  <c r="X203" i="1"/>
  <c r="X204" i="1"/>
  <c r="X196" i="1"/>
  <c r="U197" i="1"/>
  <c r="U198" i="1"/>
  <c r="U199" i="1"/>
  <c r="U200" i="1"/>
  <c r="U201" i="1"/>
  <c r="U202" i="1"/>
  <c r="U203" i="1"/>
  <c r="U204" i="1"/>
  <c r="U196" i="1"/>
  <c r="T197" i="1"/>
  <c r="T198" i="1"/>
  <c r="T199" i="1"/>
  <c r="T200" i="1"/>
  <c r="T201" i="1"/>
  <c r="T202" i="1"/>
  <c r="T203" i="1"/>
  <c r="T204" i="1"/>
  <c r="T196" i="1"/>
  <c r="Q197" i="1"/>
  <c r="Q198" i="1"/>
  <c r="Q199" i="1"/>
  <c r="Q200" i="1"/>
  <c r="Q201" i="1"/>
  <c r="Q202" i="1"/>
  <c r="Q203" i="1"/>
  <c r="Q204" i="1"/>
  <c r="Q196" i="1"/>
  <c r="P197" i="1"/>
  <c r="P198" i="1"/>
  <c r="P199" i="1"/>
  <c r="P200" i="1"/>
  <c r="P201" i="1"/>
  <c r="P202" i="1"/>
  <c r="P203" i="1"/>
  <c r="P204" i="1"/>
  <c r="P196" i="1"/>
  <c r="AI100" i="1"/>
  <c r="AI97" i="1"/>
  <c r="AI94" i="1"/>
  <c r="AI99" i="1"/>
  <c r="AI96" i="1"/>
  <c r="AI93" i="1"/>
  <c r="AI98" i="1"/>
  <c r="AI95" i="1"/>
  <c r="AI92" i="1"/>
  <c r="AE100" i="1"/>
  <c r="AE97" i="1"/>
  <c r="AE94" i="1"/>
  <c r="AE99" i="1"/>
  <c r="AE96" i="1"/>
  <c r="AE93" i="1"/>
  <c r="AE98" i="1"/>
  <c r="AE95" i="1"/>
  <c r="AE92" i="1"/>
  <c r="AA100" i="1"/>
  <c r="AA97" i="1"/>
  <c r="AA94" i="1"/>
  <c r="AA99" i="1"/>
  <c r="AA96" i="1"/>
  <c r="AA93" i="1"/>
  <c r="AA98" i="1"/>
  <c r="AA95" i="1"/>
  <c r="AA92" i="1"/>
  <c r="V100" i="1"/>
  <c r="V97" i="1"/>
  <c r="V94" i="1"/>
  <c r="V99" i="1"/>
  <c r="V96" i="1"/>
  <c r="V93" i="1"/>
  <c r="V98" i="1"/>
  <c r="V95" i="1"/>
  <c r="V92" i="1"/>
  <c r="R100" i="1"/>
  <c r="R97" i="1"/>
  <c r="R94" i="1"/>
  <c r="R99" i="1"/>
  <c r="R96" i="1"/>
  <c r="R93" i="1"/>
  <c r="R98" i="1"/>
  <c r="R95" i="1"/>
  <c r="R92" i="1"/>
  <c r="N100" i="1"/>
  <c r="N97" i="1"/>
  <c r="N94" i="1"/>
  <c r="N99" i="1"/>
  <c r="N96" i="1"/>
  <c r="N93" i="1"/>
  <c r="N98" i="1"/>
  <c r="N95" i="1"/>
  <c r="N92" i="1"/>
  <c r="J100" i="1"/>
  <c r="J97" i="1"/>
  <c r="J94" i="1"/>
  <c r="J99" i="1"/>
  <c r="J96" i="1"/>
  <c r="J93" i="1"/>
  <c r="J98" i="1"/>
  <c r="J95" i="1"/>
  <c r="J92" i="1"/>
  <c r="F100" i="1"/>
  <c r="F97" i="1"/>
  <c r="F94" i="1"/>
  <c r="F99" i="1"/>
  <c r="F96" i="1"/>
  <c r="F93" i="1"/>
  <c r="F98" i="1"/>
  <c r="F95" i="1"/>
  <c r="F92" i="1"/>
  <c r="B97" i="1"/>
  <c r="B100" i="1"/>
  <c r="B94" i="1"/>
  <c r="B96" i="1"/>
  <c r="B99" i="1"/>
  <c r="B93" i="1"/>
  <c r="B95" i="1"/>
  <c r="B98" i="1"/>
  <c r="B92" i="1"/>
  <c r="A100" i="1"/>
  <c r="A97" i="1"/>
  <c r="A94" i="1"/>
  <c r="A99" i="1"/>
  <c r="A96" i="1"/>
  <c r="A93" i="1"/>
  <c r="A98" i="1"/>
  <c r="A95" i="1"/>
  <c r="A92" i="1"/>
  <c r="A64" i="1"/>
  <c r="A63" i="1"/>
  <c r="A62" i="1"/>
  <c r="A61" i="1"/>
  <c r="A60" i="1"/>
  <c r="A59" i="1"/>
  <c r="A58" i="1"/>
  <c r="A57" i="1"/>
  <c r="A56" i="1"/>
  <c r="W64" i="1"/>
  <c r="S64" i="1"/>
  <c r="O64" i="1"/>
  <c r="K64" i="1"/>
  <c r="G64" i="1"/>
  <c r="C64" i="1"/>
  <c r="W63" i="1"/>
  <c r="S63" i="1"/>
  <c r="O63" i="1"/>
  <c r="K63" i="1"/>
  <c r="G63" i="1"/>
  <c r="C63" i="1"/>
  <c r="W62" i="1"/>
  <c r="S62" i="1"/>
  <c r="O62" i="1"/>
  <c r="K62" i="1"/>
  <c r="G62" i="1"/>
  <c r="C62" i="1"/>
  <c r="W61" i="1"/>
  <c r="S61" i="1"/>
  <c r="O61" i="1"/>
  <c r="K61" i="1"/>
  <c r="G61" i="1"/>
  <c r="C61" i="1"/>
  <c r="W60" i="1"/>
  <c r="S60" i="1"/>
  <c r="O60" i="1"/>
  <c r="K60" i="1"/>
  <c r="G60" i="1"/>
  <c r="C60" i="1"/>
  <c r="W59" i="1"/>
  <c r="S59" i="1"/>
  <c r="O59" i="1"/>
  <c r="K59" i="1"/>
  <c r="G59" i="1"/>
  <c r="C59" i="1"/>
  <c r="W58" i="1"/>
  <c r="S58" i="1"/>
  <c r="O58" i="1"/>
  <c r="K58" i="1"/>
  <c r="G58" i="1"/>
  <c r="C58" i="1"/>
  <c r="W57" i="1"/>
  <c r="S57" i="1"/>
  <c r="O57" i="1"/>
  <c r="K57" i="1"/>
  <c r="G57" i="1"/>
  <c r="C57" i="1"/>
  <c r="W56" i="1"/>
  <c r="S56" i="1"/>
  <c r="O56" i="1"/>
  <c r="K56" i="1"/>
  <c r="G56" i="1"/>
  <c r="C56" i="1"/>
</calcChain>
</file>

<file path=xl/sharedStrings.xml><?xml version="1.0" encoding="utf-8"?>
<sst xmlns="http://schemas.openxmlformats.org/spreadsheetml/2006/main" count="528" uniqueCount="145">
  <si>
    <t>Distância crono</t>
  </si>
  <si>
    <t>Valores experimentais</t>
  </si>
  <si>
    <t>S</t>
  </si>
  <si>
    <t>Erro</t>
  </si>
  <si>
    <t>v_teo (m/s)</t>
  </si>
  <si>
    <t>Erro (m/S)</t>
  </si>
  <si>
    <t>N_teo</t>
  </si>
  <si>
    <t>ε_1</t>
  </si>
  <si>
    <t>Desvio a 1 (OG)</t>
  </si>
  <si>
    <t>ε_2</t>
  </si>
  <si>
    <t>U</t>
  </si>
  <si>
    <t>d (m)</t>
  </si>
  <si>
    <t>Erro (m)</t>
  </si>
  <si>
    <t>Combinação</t>
  </si>
  <si>
    <t>N_olho</t>
  </si>
  <si>
    <t>Desvio</t>
  </si>
  <si>
    <t>N_soft</t>
  </si>
  <si>
    <t>t_crono (s)</t>
  </si>
  <si>
    <t>Erro (s)</t>
  </si>
  <si>
    <t>v_crono (m/s)</t>
  </si>
  <si>
    <t>Erro (m/s)</t>
  </si>
  <si>
    <t>t_soft (s)</t>
  </si>
  <si>
    <t>v_soft (m/s)</t>
  </si>
  <si>
    <t>h1, A1, B1</t>
  </si>
  <si>
    <t>Distância soft</t>
  </si>
  <si>
    <t>h1, A2, B1</t>
  </si>
  <si>
    <t>h1, A3, B1</t>
  </si>
  <si>
    <t>1º dia</t>
  </si>
  <si>
    <t>h1, A1, B2</t>
  </si>
  <si>
    <t>2º dia</t>
  </si>
  <si>
    <t>h1, A2, B2</t>
  </si>
  <si>
    <t>3º dia</t>
  </si>
  <si>
    <t>h1, A3, B2</t>
  </si>
  <si>
    <t>h1, A1, B3</t>
  </si>
  <si>
    <t>h1, A2, B3</t>
  </si>
  <si>
    <t>h1, A3, B3</t>
  </si>
  <si>
    <t>h2, A1, B1</t>
  </si>
  <si>
    <t>h2, A2, B1</t>
  </si>
  <si>
    <t>h2, A3, B1</t>
  </si>
  <si>
    <t>h2, A1, B2</t>
  </si>
  <si>
    <t>h2, A2, B2</t>
  </si>
  <si>
    <t>h2, A3, B2</t>
  </si>
  <si>
    <t>h2, A1, B3</t>
  </si>
  <si>
    <t>h2, A2, B3</t>
  </si>
  <si>
    <t>h2, A3, B3</t>
  </si>
  <si>
    <t>h3, A1, B1</t>
  </si>
  <si>
    <t>h3, A2, B1</t>
  </si>
  <si>
    <t>h3, A3, B1</t>
  </si>
  <si>
    <t>h3, A1, B2</t>
  </si>
  <si>
    <t>h3, A2, B2</t>
  </si>
  <si>
    <t>h3, A3, B2</t>
  </si>
  <si>
    <t>h3, A1, B3</t>
  </si>
  <si>
    <t>h3, A2, B3</t>
  </si>
  <si>
    <t>h3, A3, B3</t>
  </si>
  <si>
    <t>A1 (m)</t>
  </si>
  <si>
    <t>A2 (m)</t>
  </si>
  <si>
    <t>A3 (m)</t>
  </si>
  <si>
    <t>Variação Da Velocidade Experimental Com A</t>
  </si>
  <si>
    <t>h2 = 5 cm</t>
  </si>
  <si>
    <t>h3 = 6 cm</t>
  </si>
  <si>
    <t>h1 = 2 cm</t>
  </si>
  <si>
    <t>B</t>
  </si>
  <si>
    <t>A</t>
  </si>
  <si>
    <t>B1</t>
  </si>
  <si>
    <t>B2</t>
  </si>
  <si>
    <t>B3</t>
  </si>
  <si>
    <t>Erro_v</t>
  </si>
  <si>
    <t>y = 3,622x + 0,7709</t>
  </si>
  <si>
    <t>R² = 0,3201</t>
  </si>
  <si>
    <t>y = 4,56x + 0,5894</t>
  </si>
  <si>
    <t>R² = 0,5807</t>
  </si>
  <si>
    <t>y = 3,8803x + 0,4845</t>
  </si>
  <si>
    <t>R² = 0,5145</t>
  </si>
  <si>
    <t>Variação Da Velocidade Cineris Com A</t>
  </si>
  <si>
    <t>v_cineris(m/s)</t>
  </si>
  <si>
    <t>v_crono(m/s)</t>
  </si>
  <si>
    <t>v_teorica(m/s)</t>
  </si>
  <si>
    <t>y = -1,9285x + 0,7115</t>
  </si>
  <si>
    <t>R² = 0,0976</t>
  </si>
  <si>
    <t>y = 1,6747x + 0,7928</t>
  </si>
  <si>
    <t>R² = 0,3212</t>
  </si>
  <si>
    <t>y = 2,1413x + 0,848</t>
  </si>
  <si>
    <t>R² = 0,2533</t>
  </si>
  <si>
    <t>y = 5,7282x + 0,4277</t>
  </si>
  <si>
    <t>y = 3,4265x + 0,715</t>
  </si>
  <si>
    <t>y = 3,1263x + 0,7837</t>
  </si>
  <si>
    <t>Valores teoricos</t>
  </si>
  <si>
    <t>Variação Da Velocidade Teorica Com A</t>
  </si>
  <si>
    <t>Gráficos velocidades</t>
  </si>
  <si>
    <t>Gráficos Nr Solitoes</t>
  </si>
  <si>
    <t>Variação Do Nr de Solitoes Experimentais Com B</t>
  </si>
  <si>
    <t>Variação Do Nr de Solitoes Teoricos Com B</t>
  </si>
  <si>
    <t>Variação Do Nr de Solitoes Cineris Com B</t>
  </si>
  <si>
    <t>NR_Solitoes_teorica</t>
  </si>
  <si>
    <t>NR_Solitoes_Exp</t>
  </si>
  <si>
    <t>NR_Solitoes_Cineris</t>
  </si>
  <si>
    <t>B1 (m)</t>
  </si>
  <si>
    <t>B2 (m)</t>
  </si>
  <si>
    <t>B3 (m)</t>
  </si>
  <si>
    <t>NR_Solitoes_teorico</t>
  </si>
  <si>
    <t>A2= 0,40</t>
  </si>
  <si>
    <t>A3 = 0,60</t>
  </si>
  <si>
    <t>A1 = 0,20</t>
  </si>
  <si>
    <t>y = 42,692x + 0,7692</t>
  </si>
  <si>
    <t>y = 52,692x + 0,7692</t>
  </si>
  <si>
    <t>y = 30x + 1</t>
  </si>
  <si>
    <t>y = 10x + 1</t>
  </si>
  <si>
    <t>y = 10x</t>
  </si>
  <si>
    <t>y = 7,3077x + 0,2308</t>
  </si>
  <si>
    <t>y = 4,6154x + 0,4615</t>
  </si>
  <si>
    <t>Variação de N com h</t>
  </si>
  <si>
    <t>Dúvidas</t>
  </si>
  <si>
    <t>vale a pena colocar eq das retas?</t>
  </si>
  <si>
    <t>quais as incertezas de N (principalmente para N experimental e cineris)</t>
  </si>
  <si>
    <t>vale a pena colocar barras de erro? (tanto para os graficos das velocidades como para dos N)</t>
  </si>
  <si>
    <t>Não fiz propagação da incerteza no eixo dos x, ou seja, não usei incerteza de A e B nos gráficos, querem que use ?</t>
  </si>
  <si>
    <t>Se calhar devia arranjar uma forma de relacionar automáticamente os pontos dos gráficos com o nr de ursell para ver se faz sentido não obdecerem às eq Kdv</t>
  </si>
  <si>
    <t>-----</t>
  </si>
  <si>
    <t>___</t>
  </si>
  <si>
    <t>y = 15x + 3</t>
  </si>
  <si>
    <t>y = 18,462x + 1,8462</t>
  </si>
  <si>
    <t>y = 22,308x - 0,7692</t>
  </si>
  <si>
    <t>_ . _ .</t>
  </si>
  <si>
    <t>y = 10,385x + 0,5385</t>
  </si>
  <si>
    <t>y = 6,9231x + 1,6923</t>
  </si>
  <si>
    <t>y = 11,923x - 0,3077</t>
  </si>
  <si>
    <t>Também querem eq destas retas de ajuste?</t>
  </si>
  <si>
    <t>!</t>
  </si>
  <si>
    <t xml:space="preserve">Pontos de cada cor têm tamanhos e formas diferentes </t>
  </si>
  <si>
    <t>para se ver a sobreposição entre eles</t>
  </si>
  <si>
    <t>y = 26,154x + 3,6154</t>
  </si>
  <si>
    <t>y = 12,692x + 3,7692</t>
  </si>
  <si>
    <t>y = 14,231x + 1,9231</t>
  </si>
  <si>
    <t>y = 7,3077x + 1,2308</t>
  </si>
  <si>
    <t>y = 8,0769x + 0,3077</t>
  </si>
  <si>
    <t>Não, ligacoes pontos</t>
  </si>
  <si>
    <t>Não</t>
  </si>
  <si>
    <t>Colocar para eixo dos x  e y na velocidade</t>
  </si>
  <si>
    <t xml:space="preserve">Mudar b e a </t>
  </si>
  <si>
    <t>sim</t>
  </si>
  <si>
    <t xml:space="preserve">B3 </t>
  </si>
  <si>
    <t>Dados Gráficos Fitteia</t>
  </si>
  <si>
    <t>Erro A</t>
  </si>
  <si>
    <t>V</t>
  </si>
  <si>
    <t>Erro 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</si>
</sst>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"/>
    <numFmt numFmtId="166" formatCode="0.0000"/>
    <numFmt numFmtId="167" formatCode="0.0%"/>
  </numFmts>
  <fonts count="31" x14ac:knownFonts="1">
    <font>
      <sz val="12"/>
      <color theme="1"/>
      <name val="Calibri"/>
      <family val="2"/>
      <scheme val="minor"/>
    </font>
    <font>
      <sz val="11"/>
      <color theme="1"/>
      <name val="Arial"/>
    </font>
    <font>
      <b/>
      <sz val="11"/>
      <color theme="1"/>
      <name val="Arial"/>
    </font>
    <font>
      <b/>
      <sz val="11"/>
      <color rgb="FFFF0000"/>
      <name val="Arial"/>
    </font>
    <font>
      <sz val="11"/>
      <color rgb="FFFF0000"/>
      <name val="Arial"/>
    </font>
    <font>
      <b/>
      <sz val="11"/>
      <color rgb="FF00B050"/>
      <name val="Arial"/>
    </font>
    <font>
      <sz val="11"/>
      <color rgb="FF00B050"/>
      <name val="Arial"/>
    </font>
    <font>
      <b/>
      <sz val="11"/>
      <color rgb="FF0070C0"/>
      <name val="Arial"/>
    </font>
    <font>
      <b/>
      <sz val="11"/>
      <color rgb="FFBF9000"/>
      <name val="Arial"/>
    </font>
    <font>
      <b/>
      <sz val="11"/>
      <color rgb="FFFF5050"/>
      <name val="Arial"/>
    </font>
    <font>
      <b/>
      <sz val="11"/>
      <color theme="1"/>
      <name val="Calibri"/>
    </font>
    <font>
      <sz val="11"/>
      <color theme="1"/>
      <name val="Calibri"/>
    </font>
    <font>
      <sz val="11"/>
      <color theme="0"/>
      <name val="Arial"/>
    </font>
    <font>
      <sz val="11"/>
      <color theme="0"/>
      <name val="Arial"/>
      <family val="2"/>
    </font>
    <font>
      <sz val="11"/>
      <name val="Arial"/>
    </font>
    <font>
      <sz val="11"/>
      <name val="Arial"/>
      <family val="2"/>
    </font>
    <font>
      <sz val="9"/>
      <color theme="4"/>
      <name val="Calibri"/>
      <family val="2"/>
      <scheme val="minor"/>
    </font>
    <font>
      <sz val="9"/>
      <color rgb="FFFF0000"/>
      <name val="Calibri"/>
      <family val="2"/>
      <scheme val="minor"/>
    </font>
    <font>
      <sz val="9"/>
      <color theme="7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2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rgb="FF595959"/>
      <name val="Calibri"/>
      <family val="2"/>
      <scheme val="minor"/>
    </font>
    <font>
      <sz val="24"/>
      <color rgb="FFFFC000"/>
      <name val="Calibri"/>
      <family val="2"/>
      <scheme val="minor"/>
    </font>
    <font>
      <sz val="24"/>
      <color rgb="FFFF0000"/>
      <name val="Calibri"/>
      <family val="2"/>
      <scheme val="minor"/>
    </font>
    <font>
      <sz val="24"/>
      <color theme="7"/>
      <name val="Calibri"/>
      <family val="2"/>
      <scheme val="minor"/>
    </font>
    <font>
      <sz val="24"/>
      <color theme="4"/>
      <name val="Calibri"/>
      <family val="2"/>
      <scheme val="minor"/>
    </font>
    <font>
      <sz val="14"/>
      <color theme="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rgb="FFFFFF00"/>
        <bgColor rgb="FFFFFF00"/>
      </patternFill>
    </fill>
    <fill>
      <patternFill patternType="solid">
        <fgColor rgb="FFD8D8D8"/>
        <bgColor rgb="FFD8D8D8"/>
      </patternFill>
    </fill>
    <fill>
      <patternFill patternType="solid">
        <fgColor rgb="FFA8D08D"/>
        <bgColor rgb="FFA8D08D"/>
      </patternFill>
    </fill>
    <fill>
      <patternFill patternType="solid">
        <fgColor rgb="FFB4C6E7"/>
        <bgColor rgb="FFB4C6E7"/>
      </patternFill>
    </fill>
    <fill>
      <patternFill patternType="solid">
        <fgColor rgb="FF00B0F0"/>
        <bgColor rgb="FF00B0F0"/>
      </patternFill>
    </fill>
    <fill>
      <patternFill patternType="solid">
        <fgColor theme="6"/>
        <bgColor theme="6"/>
      </patternFill>
    </fill>
    <fill>
      <patternFill patternType="solid">
        <fgColor rgb="FFFF5050"/>
        <bgColor rgb="FFFF5050"/>
      </patternFill>
    </fill>
    <fill>
      <patternFill patternType="solid">
        <fgColor theme="4"/>
        <bgColor theme="4"/>
      </patternFill>
    </fill>
    <fill>
      <patternFill patternType="solid">
        <fgColor theme="7"/>
        <bgColor theme="7"/>
      </patternFill>
    </fill>
    <fill>
      <patternFill patternType="solid">
        <fgColor theme="9"/>
        <bgColor theme="9"/>
      </patternFill>
    </fill>
    <fill>
      <patternFill patternType="solid">
        <fgColor theme="6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D20023"/>
        <bgColor indexed="64"/>
      </patternFill>
    </fill>
    <fill>
      <patternFill patternType="solid">
        <fgColor theme="7" tint="-0.249977111117893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1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8" fillId="6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9" fillId="6" borderId="0" xfId="0" applyFont="1" applyFill="1" applyAlignment="1">
      <alignment horizontal="center" vertical="center"/>
    </xf>
    <xf numFmtId="0" fontId="7" fillId="6" borderId="0" xfId="0" applyFont="1" applyFill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166" fontId="1" fillId="0" borderId="0" xfId="0" applyNumberFormat="1" applyFont="1" applyAlignment="1">
      <alignment horizontal="center" vertical="center"/>
    </xf>
    <xf numFmtId="167" fontId="1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164" fontId="11" fillId="0" borderId="0" xfId="0" applyNumberFormat="1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8" borderId="0" xfId="0" applyFont="1" applyFill="1"/>
    <xf numFmtId="0" fontId="13" fillId="8" borderId="0" xfId="0" applyFont="1" applyFill="1"/>
    <xf numFmtId="0" fontId="1" fillId="9" borderId="0" xfId="0" applyFont="1" applyFill="1"/>
    <xf numFmtId="0" fontId="1" fillId="10" borderId="0" xfId="0" applyFont="1" applyFill="1"/>
    <xf numFmtId="0" fontId="11" fillId="11" borderId="0" xfId="0" applyFont="1" applyFill="1"/>
    <xf numFmtId="0" fontId="14" fillId="0" borderId="0" xfId="0" applyFont="1"/>
    <xf numFmtId="0" fontId="11" fillId="0" borderId="0" xfId="0" applyFont="1"/>
    <xf numFmtId="0" fontId="15" fillId="0" borderId="0" xfId="0" applyFont="1"/>
    <xf numFmtId="2" fontId="11" fillId="0" borderId="0" xfId="0" applyNumberFormat="1" applyFont="1"/>
    <xf numFmtId="164" fontId="11" fillId="0" borderId="0" xfId="0" applyNumberFormat="1" applyFont="1"/>
    <xf numFmtId="0" fontId="16" fillId="0" borderId="0" xfId="0" applyFont="1" applyAlignment="1">
      <alignment horizontal="center" vertical="center" readingOrder="1"/>
    </xf>
    <xf numFmtId="0" fontId="17" fillId="0" borderId="0" xfId="0" applyFont="1" applyAlignment="1">
      <alignment horizontal="center" vertical="center" readingOrder="1"/>
    </xf>
    <xf numFmtId="0" fontId="18" fillId="0" borderId="0" xfId="0" applyFont="1" applyAlignment="1">
      <alignment horizontal="center" vertical="center" readingOrder="1"/>
    </xf>
    <xf numFmtId="0" fontId="19" fillId="0" borderId="0" xfId="0" applyFont="1"/>
    <xf numFmtId="164" fontId="1" fillId="0" borderId="0" xfId="0" applyNumberFormat="1" applyFont="1" applyAlignment="1">
      <alignment horizontal="left" vertical="center" indent="4"/>
    </xf>
    <xf numFmtId="0" fontId="21" fillId="3" borderId="0" xfId="0" applyFont="1" applyFill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0" fillId="5" borderId="0" xfId="0" applyFont="1" applyFill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13" fillId="12" borderId="0" xfId="0" applyFont="1" applyFill="1"/>
    <xf numFmtId="0" fontId="20" fillId="11" borderId="0" xfId="0" applyFont="1" applyFill="1"/>
    <xf numFmtId="0" fontId="20" fillId="9" borderId="0" xfId="0" applyFont="1" applyFill="1"/>
    <xf numFmtId="0" fontId="20" fillId="10" borderId="0" xfId="0" applyFont="1" applyFill="1"/>
    <xf numFmtId="0" fontId="19" fillId="11" borderId="0" xfId="0" applyFont="1" applyFill="1"/>
    <xf numFmtId="164" fontId="19" fillId="0" borderId="0" xfId="0" applyNumberFormat="1" applyFont="1"/>
    <xf numFmtId="0" fontId="23" fillId="0" borderId="0" xfId="0" applyFont="1"/>
    <xf numFmtId="0" fontId="24" fillId="0" borderId="0" xfId="0" applyFont="1"/>
    <xf numFmtId="0" fontId="0" fillId="0" borderId="1" xfId="0" applyBorder="1"/>
    <xf numFmtId="0" fontId="0" fillId="0" borderId="2" xfId="0" applyBorder="1"/>
    <xf numFmtId="0" fontId="25" fillId="0" borderId="0" xfId="0" applyFont="1" applyAlignment="1">
      <alignment horizontal="center" vertical="center" readingOrder="1"/>
    </xf>
    <xf numFmtId="0" fontId="25" fillId="0" borderId="2" xfId="0" applyFont="1" applyBorder="1" applyAlignment="1">
      <alignment horizontal="center" vertical="center" readingOrder="1"/>
    </xf>
    <xf numFmtId="0" fontId="0" fillId="0" borderId="3" xfId="0" applyBorder="1"/>
    <xf numFmtId="9" fontId="0" fillId="0" borderId="0" xfId="0" applyNumberFormat="1"/>
    <xf numFmtId="0" fontId="0" fillId="0" borderId="4" xfId="0" applyBorder="1"/>
    <xf numFmtId="0" fontId="0" fillId="0" borderId="5" xfId="0" applyBorder="1"/>
    <xf numFmtId="0" fontId="25" fillId="0" borderId="3" xfId="0" applyFont="1" applyBorder="1" applyAlignment="1">
      <alignment horizontal="center" vertical="center" readingOrder="1"/>
    </xf>
    <xf numFmtId="0" fontId="25" fillId="0" borderId="6" xfId="0" applyFont="1" applyBorder="1" applyAlignment="1">
      <alignment horizontal="center" vertical="center" readingOrder="1"/>
    </xf>
    <xf numFmtId="0" fontId="25" fillId="0" borderId="0" xfId="0" applyFont="1" applyBorder="1" applyAlignment="1">
      <alignment horizontal="center" vertical="center" readingOrder="1"/>
    </xf>
    <xf numFmtId="0" fontId="25" fillId="0" borderId="7" xfId="0" applyFont="1" applyBorder="1" applyAlignment="1">
      <alignment horizontal="center" vertical="center" readingOrder="1"/>
    </xf>
    <xf numFmtId="0" fontId="0" fillId="0" borderId="8" xfId="0" applyBorder="1"/>
    <xf numFmtId="0" fontId="0" fillId="0" borderId="9" xfId="0" applyBorder="1"/>
    <xf numFmtId="0" fontId="22" fillId="13" borderId="1" xfId="0" applyFont="1" applyFill="1" applyBorder="1"/>
    <xf numFmtId="0" fontId="22" fillId="13" borderId="2" xfId="0" applyFont="1" applyFill="1" applyBorder="1"/>
    <xf numFmtId="0" fontId="1" fillId="0" borderId="0" xfId="0" applyFont="1" applyFill="1"/>
    <xf numFmtId="0" fontId="0" fillId="0" borderId="0" xfId="0" applyBorder="1"/>
    <xf numFmtId="0" fontId="22" fillId="14" borderId="0" xfId="0" applyFont="1" applyFill="1"/>
    <xf numFmtId="0" fontId="0" fillId="0" borderId="6" xfId="0" applyBorder="1"/>
    <xf numFmtId="0" fontId="26" fillId="0" borderId="5" xfId="0" applyFont="1" applyBorder="1"/>
    <xf numFmtId="0" fontId="27" fillId="0" borderId="2" xfId="0" applyFont="1" applyBorder="1"/>
    <xf numFmtId="0" fontId="28" fillId="0" borderId="2" xfId="0" applyFont="1" applyBorder="1"/>
    <xf numFmtId="0" fontId="29" fillId="0" borderId="5" xfId="0" applyFont="1" applyBorder="1"/>
    <xf numFmtId="0" fontId="29" fillId="0" borderId="2" xfId="0" applyFont="1" applyBorder="1"/>
    <xf numFmtId="0" fontId="22" fillId="14" borderId="0" xfId="0" applyFont="1" applyFill="1" applyBorder="1"/>
    <xf numFmtId="0" fontId="22" fillId="15" borderId="0" xfId="0" applyFont="1" applyFill="1" applyBorder="1"/>
    <xf numFmtId="0" fontId="22" fillId="0" borderId="0" xfId="0" applyFont="1" applyFill="1" applyBorder="1"/>
    <xf numFmtId="0" fontId="0" fillId="0" borderId="7" xfId="0" applyBorder="1"/>
    <xf numFmtId="0" fontId="27" fillId="0" borderId="9" xfId="0" applyFont="1" applyBorder="1"/>
    <xf numFmtId="0" fontId="30" fillId="1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2002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Velocidade</a:t>
            </a:r>
            <a:r>
              <a:rPr lang="pt-PT" baseline="0"/>
              <a:t> teórica em função de A</a:t>
            </a:r>
            <a:endParaRPr lang="pt-PT"/>
          </a:p>
        </c:rich>
      </c:tx>
      <c:layout>
        <c:manualLayout>
          <c:xMode val="edge"/>
          <c:yMode val="edge"/>
          <c:x val="0.22549646617143229"/>
          <c:y val="1.3835382192446899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517386788198234"/>
          <c:y val="0.11568703566587223"/>
          <c:w val="0.85102686643729453"/>
          <c:h val="0.72569012593102866"/>
        </c:manualLayout>
      </c:layout>
      <c:scatterChart>
        <c:scatterStyle val="lineMarker"/>
        <c:varyColors val="0"/>
        <c:ser>
          <c:idx val="7"/>
          <c:order val="0"/>
          <c:tx>
            <c:v>v_teorica_h2</c:v>
          </c:tx>
          <c:spPr>
            <a:ln w="25400">
              <a:noFill/>
            </a:ln>
          </c:spPr>
          <c:marker>
            <c:symbol val="x"/>
            <c:size val="7"/>
            <c:spPr>
              <a:solidFill>
                <a:schemeClr val="bg1"/>
              </a:solidFill>
              <a:ln w="9525">
                <a:solidFill>
                  <a:srgbClr val="FF0000"/>
                </a:solidFill>
              </a:ln>
            </c:spPr>
          </c:marker>
          <c:trendline>
            <c:spPr>
              <a:ln w="19050">
                <a:solidFill>
                  <a:srgbClr val="FF0000"/>
                </a:solidFill>
              </a:ln>
            </c:spPr>
            <c:trendlineType val="linear"/>
            <c:dispRSqr val="0"/>
            <c:dispEq val="0"/>
          </c:trendline>
          <c:xVal>
            <c:numRef>
              <c:f>Folha1!$A$56:$A$64</c:f>
              <c:numCache>
                <c:formatCode>0.000</c:formatCode>
                <c:ptCount val="9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0.02</c:v>
                </c:pt>
                <c:pt idx="4">
                  <c:v>0.04</c:v>
                </c:pt>
                <c:pt idx="5">
                  <c:v>0.06</c:v>
                </c:pt>
                <c:pt idx="6">
                  <c:v>0.02</c:v>
                </c:pt>
                <c:pt idx="7">
                  <c:v>0.04</c:v>
                </c:pt>
                <c:pt idx="8">
                  <c:v>0.06</c:v>
                </c:pt>
              </c:numCache>
            </c:numRef>
          </c:xVal>
          <c:yVal>
            <c:numRef>
              <c:f>Folha1!$G$56:$G$64</c:f>
              <c:numCache>
                <c:formatCode>0.00</c:formatCode>
                <c:ptCount val="9"/>
                <c:pt idx="0">
                  <c:v>0.78353673746438746</c:v>
                </c:pt>
                <c:pt idx="1">
                  <c:v>0.8520676474466955</c:v>
                </c:pt>
                <c:pt idx="2">
                  <c:v>0.92059855742900332</c:v>
                </c:pt>
                <c:pt idx="3">
                  <c:v>0.78353673746438746</c:v>
                </c:pt>
                <c:pt idx="4">
                  <c:v>0.8520676474466955</c:v>
                </c:pt>
                <c:pt idx="5">
                  <c:v>0.92059855742900332</c:v>
                </c:pt>
                <c:pt idx="6">
                  <c:v>0.78353673746438746</c:v>
                </c:pt>
                <c:pt idx="7">
                  <c:v>0.8520676474466955</c:v>
                </c:pt>
                <c:pt idx="8">
                  <c:v>0.92059855742900332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9-CB12-524C-82C2-9709FDEC52E1}"/>
            </c:ext>
          </c:extLst>
        </c:ser>
        <c:ser>
          <c:idx val="8"/>
          <c:order val="1"/>
          <c:tx>
            <c:v>v_teorica_h3</c:v>
          </c:tx>
          <c:spPr>
            <a:ln w="25400">
              <a:noFill/>
            </a:ln>
          </c:spPr>
          <c:marker>
            <c:symbol val="x"/>
            <c:size val="7"/>
            <c:spPr>
              <a:solidFill>
                <a:schemeClr val="bg1"/>
              </a:solidFill>
              <a:ln w="12700">
                <a:solidFill>
                  <a:schemeClr val="accent1"/>
                </a:solidFill>
              </a:ln>
            </c:spPr>
          </c:marker>
          <c:trendline>
            <c:spPr>
              <a:ln w="19050">
                <a:solidFill>
                  <a:schemeClr val="accent1"/>
                </a:solidFill>
              </a:ln>
            </c:spPr>
            <c:trendlineType val="linear"/>
            <c:dispRSqr val="0"/>
            <c:dispEq val="0"/>
          </c:trendline>
          <c:xVal>
            <c:numRef>
              <c:f>Folha1!$I$56:$I$64</c:f>
              <c:numCache>
                <c:formatCode>General</c:formatCode>
                <c:ptCount val="9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0.02</c:v>
                </c:pt>
                <c:pt idx="4">
                  <c:v>0.04</c:v>
                </c:pt>
                <c:pt idx="5">
                  <c:v>0.06</c:v>
                </c:pt>
                <c:pt idx="6">
                  <c:v>0.02</c:v>
                </c:pt>
                <c:pt idx="7">
                  <c:v>0.04</c:v>
                </c:pt>
                <c:pt idx="8">
                  <c:v>0.06</c:v>
                </c:pt>
              </c:numCache>
            </c:numRef>
          </c:xVal>
          <c:yVal>
            <c:numRef>
              <c:f>Folha1!$K$56:$K$64</c:f>
              <c:numCache>
                <c:formatCode>0.00</c:formatCode>
                <c:ptCount val="9"/>
                <c:pt idx="0">
                  <c:v>0.84619318586326275</c:v>
                </c:pt>
                <c:pt idx="1">
                  <c:v>0.90871977595168119</c:v>
                </c:pt>
                <c:pt idx="2">
                  <c:v>0.97124636604009951</c:v>
                </c:pt>
                <c:pt idx="3">
                  <c:v>0.84619318586326275</c:v>
                </c:pt>
                <c:pt idx="4">
                  <c:v>0.90871977595168119</c:v>
                </c:pt>
                <c:pt idx="5">
                  <c:v>0.97124636604009951</c:v>
                </c:pt>
                <c:pt idx="6">
                  <c:v>0.84619318586326275</c:v>
                </c:pt>
                <c:pt idx="7">
                  <c:v>0.90871977595168119</c:v>
                </c:pt>
                <c:pt idx="8">
                  <c:v>0.97124636604009951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A-CB12-524C-82C2-9709FDEC52E1}"/>
            </c:ext>
          </c:extLst>
        </c:ser>
        <c:ser>
          <c:idx val="0"/>
          <c:order val="2"/>
          <c:tx>
            <c:v>v_teorica_h1</c:v>
          </c:tx>
          <c:spPr>
            <a:ln w="19050">
              <a:noFill/>
            </a:ln>
          </c:spPr>
          <c:marker>
            <c:symbol val="x"/>
            <c:size val="6"/>
            <c:spPr>
              <a:solidFill>
                <a:schemeClr val="bg1"/>
              </a:solidFill>
              <a:ln w="12700">
                <a:solidFill>
                  <a:schemeClr val="accent4"/>
                </a:solidFill>
              </a:ln>
            </c:spPr>
          </c:marker>
          <c:dPt>
            <c:idx val="2"/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1087-EE46-94CA-16B21B308032}"/>
              </c:ext>
            </c:extLst>
          </c:dPt>
          <c:trendline>
            <c:spPr>
              <a:ln w="19050">
                <a:solidFill>
                  <a:schemeClr val="accent4"/>
                </a:solidFill>
              </a:ln>
            </c:spPr>
            <c:trendlineType val="linear"/>
            <c:dispRSqr val="0"/>
            <c:dispEq val="0"/>
          </c:trendline>
          <c:xVal>
            <c:numRef>
              <c:f>Folha1!$A$56:$A$64</c:f>
              <c:numCache>
                <c:formatCode>0.000</c:formatCode>
                <c:ptCount val="9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0.02</c:v>
                </c:pt>
                <c:pt idx="4">
                  <c:v>0.04</c:v>
                </c:pt>
                <c:pt idx="5">
                  <c:v>0.06</c:v>
                </c:pt>
                <c:pt idx="6">
                  <c:v>0.02</c:v>
                </c:pt>
                <c:pt idx="7">
                  <c:v>0.04</c:v>
                </c:pt>
                <c:pt idx="8">
                  <c:v>0.06</c:v>
                </c:pt>
              </c:numCache>
            </c:numRef>
          </c:xVal>
          <c:yVal>
            <c:numRef>
              <c:f>Folha1!$C$56:$C$64</c:f>
              <c:numCache>
                <c:formatCode>0.00</c:formatCode>
                <c:ptCount val="9"/>
                <c:pt idx="0">
                  <c:v>0.5422714572364411</c:v>
                </c:pt>
                <c:pt idx="1">
                  <c:v>0.65683584961033714</c:v>
                </c:pt>
                <c:pt idx="2">
                  <c:v>0.77140024198423307</c:v>
                </c:pt>
                <c:pt idx="3">
                  <c:v>0.5422714572364411</c:v>
                </c:pt>
                <c:pt idx="4">
                  <c:v>0.65683584961033714</c:v>
                </c:pt>
                <c:pt idx="5">
                  <c:v>0.77140024198423307</c:v>
                </c:pt>
                <c:pt idx="6">
                  <c:v>0.5422714572364411</c:v>
                </c:pt>
                <c:pt idx="7">
                  <c:v>0.65683584961033714</c:v>
                </c:pt>
                <c:pt idx="8">
                  <c:v>0.77140024198423307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F-CB12-524C-82C2-9709FDEC52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5692512"/>
        <c:axId val="1795696432"/>
      </c:scatterChart>
      <c:valAx>
        <c:axId val="1795692512"/>
        <c:scaling>
          <c:orientation val="minMax"/>
          <c:max val="7.0000000000000007E-2"/>
          <c:min val="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A(m)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795696432"/>
        <c:crosses val="autoZero"/>
        <c:crossBetween val="midCat"/>
        <c:minorUnit val="1.0000000000000002E-2"/>
      </c:valAx>
      <c:valAx>
        <c:axId val="1795696432"/>
        <c:scaling>
          <c:orientation val="minMax"/>
          <c:max val="1.100000000000000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v(m/s)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795692512"/>
        <c:crosses val="autoZero"/>
        <c:crossBetween val="midCat"/>
        <c:majorUnit val="0.1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Número de solitões observados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9.7483717876805001E-2"/>
          <c:y val="0.12411311489289645"/>
          <c:w val="0.85264587297107519"/>
          <c:h val="0.701720006773347"/>
        </c:manualLayout>
      </c:layout>
      <c:scatterChart>
        <c:scatterStyle val="lineMarker"/>
        <c:varyColors val="0"/>
        <c:ser>
          <c:idx val="0"/>
          <c:order val="0"/>
          <c:tx>
            <c:v>N_exp_h3_A1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12700">
                <a:solidFill>
                  <a:schemeClr val="tx1"/>
                </a:solidFill>
                <a:prstDash val="solid"/>
              </a:ln>
              <a:effectLst/>
            </c:spPr>
          </c:marker>
          <c:xVal>
            <c:numRef>
              <c:f>Folha1!$B$92:$B$94</c:f>
              <c:numCache>
                <c:formatCode>General</c:formatCode>
                <c:ptCount val="3"/>
                <c:pt idx="0">
                  <c:v>0.1</c:v>
                </c:pt>
                <c:pt idx="1">
                  <c:v>0.4</c:v>
                </c:pt>
                <c:pt idx="2">
                  <c:v>0.5</c:v>
                </c:pt>
              </c:numCache>
            </c:numRef>
          </c:xVal>
          <c:yVal>
            <c:numRef>
              <c:f>Folha1!$W$92:$W$94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65D-B54B-A372-5C3381E61A44}"/>
            </c:ext>
          </c:extLst>
        </c:ser>
        <c:ser>
          <c:idx val="1"/>
          <c:order val="1"/>
          <c:tx>
            <c:v>N_exp_h3_A2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11"/>
            <c:spPr>
              <a:solidFill>
                <a:schemeClr val="accent1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Folha1!$B$95:$B$97</c:f>
              <c:numCache>
                <c:formatCode>General</c:formatCode>
                <c:ptCount val="3"/>
                <c:pt idx="0">
                  <c:v>0.1</c:v>
                </c:pt>
                <c:pt idx="1">
                  <c:v>0.4</c:v>
                </c:pt>
                <c:pt idx="2">
                  <c:v>0.5</c:v>
                </c:pt>
              </c:numCache>
            </c:numRef>
          </c:xVal>
          <c:yVal>
            <c:numRef>
              <c:f>Folha1!$W$95:$W$97</c:f>
              <c:numCache>
                <c:formatCode>General</c:formatCode>
                <c:ptCount val="3"/>
                <c:pt idx="0">
                  <c:v>2</c:v>
                </c:pt>
                <c:pt idx="1">
                  <c:v>6</c:v>
                </c:pt>
                <c:pt idx="2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65D-B54B-A372-5C3381E61A44}"/>
            </c:ext>
          </c:extLst>
        </c:ser>
        <c:ser>
          <c:idx val="2"/>
          <c:order val="2"/>
          <c:tx>
            <c:v>N_exp_h3_A3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1"/>
              </a:solidFill>
              <a:ln w="15875">
                <a:solidFill>
                  <a:schemeClr val="tx1"/>
                </a:solidFill>
              </a:ln>
              <a:effectLst/>
            </c:spPr>
          </c:marker>
          <c:xVal>
            <c:numRef>
              <c:f>Folha1!$B$98:$B$100</c:f>
              <c:numCache>
                <c:formatCode>General</c:formatCode>
                <c:ptCount val="3"/>
                <c:pt idx="0">
                  <c:v>0.1</c:v>
                </c:pt>
                <c:pt idx="1">
                  <c:v>0.4</c:v>
                </c:pt>
                <c:pt idx="2">
                  <c:v>0.5</c:v>
                </c:pt>
              </c:numCache>
            </c:numRef>
          </c:xVal>
          <c:yVal>
            <c:numRef>
              <c:f>Folha1!$W$98:$W$100</c:f>
              <c:numCache>
                <c:formatCode>General</c:formatCode>
                <c:ptCount val="3"/>
                <c:pt idx="0">
                  <c:v>1</c:v>
                </c:pt>
                <c:pt idx="1">
                  <c:v>7</c:v>
                </c:pt>
                <c:pt idx="2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65D-B54B-A372-5C3381E61A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838160"/>
        <c:axId val="71839808"/>
      </c:scatterChart>
      <c:valAx>
        <c:axId val="71838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B(m)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1839808"/>
        <c:crosses val="autoZero"/>
        <c:crossBetween val="midCat"/>
      </c:valAx>
      <c:valAx>
        <c:axId val="71839808"/>
        <c:scaling>
          <c:orientation val="minMax"/>
          <c:max val="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1838160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Número de Solitões Observados </a:t>
            </a:r>
          </a:p>
        </c:rich>
      </c:tx>
      <c:layout>
        <c:manualLayout>
          <c:xMode val="edge"/>
          <c:yMode val="edge"/>
          <c:x val="0.21889354766803557"/>
          <c:y val="2.15053763440860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8.7056808708702804E-2"/>
          <c:y val="0.12411311489289645"/>
          <c:w val="0.8630726985169529"/>
          <c:h val="0.6963436626873255"/>
        </c:manualLayout>
      </c:layout>
      <c:scatterChart>
        <c:scatterStyle val="lineMarker"/>
        <c:varyColors val="0"/>
        <c:ser>
          <c:idx val="0"/>
          <c:order val="0"/>
          <c:tx>
            <c:v>N_exp_h1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8"/>
            <c:spPr>
              <a:solidFill>
                <a:schemeClr val="accent4"/>
              </a:solidFill>
              <a:ln w="1270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>
                    <a:alpha val="75000"/>
                  </a:schemeClr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Folha1!$B$92:$B$100</c:f>
              <c:numCache>
                <c:formatCode>General</c:formatCode>
                <c:ptCount val="9"/>
                <c:pt idx="0">
                  <c:v>0.1</c:v>
                </c:pt>
                <c:pt idx="1">
                  <c:v>0.4</c:v>
                </c:pt>
                <c:pt idx="2">
                  <c:v>0.5</c:v>
                </c:pt>
                <c:pt idx="3">
                  <c:v>0.1</c:v>
                </c:pt>
                <c:pt idx="4">
                  <c:v>0.4</c:v>
                </c:pt>
                <c:pt idx="5">
                  <c:v>0.5</c:v>
                </c:pt>
                <c:pt idx="6">
                  <c:v>0.1</c:v>
                </c:pt>
                <c:pt idx="7">
                  <c:v>0.4</c:v>
                </c:pt>
                <c:pt idx="8">
                  <c:v>0.5</c:v>
                </c:pt>
              </c:numCache>
            </c:numRef>
          </c:xVal>
          <c:yVal>
            <c:numRef>
              <c:f>Folha1!$O$92:$O$100</c:f>
              <c:numCache>
                <c:formatCode>General</c:formatCode>
                <c:ptCount val="9"/>
                <c:pt idx="0">
                  <c:v>2</c:v>
                </c:pt>
                <c:pt idx="1">
                  <c:v>6</c:v>
                </c:pt>
                <c:pt idx="2">
                  <c:v>12</c:v>
                </c:pt>
                <c:pt idx="3">
                  <c:v>3</c:v>
                </c:pt>
                <c:pt idx="4">
                  <c:v>12</c:v>
                </c:pt>
                <c:pt idx="5">
                  <c:v>9</c:v>
                </c:pt>
                <c:pt idx="6">
                  <c:v>4</c:v>
                </c:pt>
                <c:pt idx="7">
                  <c:v>11</c:v>
                </c:pt>
                <c:pt idx="8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03F-8943-B842-6EC4F7DAA2CD}"/>
            </c:ext>
          </c:extLst>
        </c:ser>
        <c:ser>
          <c:idx val="1"/>
          <c:order val="1"/>
          <c:tx>
            <c:v>N_exp_h2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8"/>
            <c:spPr>
              <a:solidFill>
                <a:srgbClr val="FF0000"/>
              </a:solidFill>
              <a:ln w="1270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>
                    <a:alpha val="75000"/>
                  </a:srgbClr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Folha1!$F$92:$F$100</c:f>
              <c:numCache>
                <c:formatCode>General</c:formatCode>
                <c:ptCount val="9"/>
                <c:pt idx="0">
                  <c:v>0.1</c:v>
                </c:pt>
                <c:pt idx="1">
                  <c:v>0.4</c:v>
                </c:pt>
                <c:pt idx="2">
                  <c:v>0.5</c:v>
                </c:pt>
                <c:pt idx="3">
                  <c:v>0.1</c:v>
                </c:pt>
                <c:pt idx="4">
                  <c:v>0.4</c:v>
                </c:pt>
                <c:pt idx="5">
                  <c:v>0.5</c:v>
                </c:pt>
                <c:pt idx="6">
                  <c:v>0.1</c:v>
                </c:pt>
                <c:pt idx="7">
                  <c:v>0.4</c:v>
                </c:pt>
                <c:pt idx="8">
                  <c:v>0.5</c:v>
                </c:pt>
              </c:numCache>
            </c:numRef>
          </c:xVal>
          <c:yVal>
            <c:numRef>
              <c:f>Folha1!$S$92:$S$100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03F-8943-B842-6EC4F7DAA2CD}"/>
            </c:ext>
          </c:extLst>
        </c:ser>
        <c:ser>
          <c:idx val="2"/>
          <c:order val="2"/>
          <c:tx>
            <c:v>N_exp_h3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4"/>
            <c:spPr>
              <a:solidFill>
                <a:schemeClr val="accent1"/>
              </a:solidFill>
              <a:ln w="1270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alpha val="75000"/>
                  </a:schemeClr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Folha1!$J$92:$J$100</c:f>
              <c:numCache>
                <c:formatCode>General</c:formatCode>
                <c:ptCount val="9"/>
                <c:pt idx="0">
                  <c:v>0.1</c:v>
                </c:pt>
                <c:pt idx="1">
                  <c:v>0.4</c:v>
                </c:pt>
                <c:pt idx="2">
                  <c:v>0.5</c:v>
                </c:pt>
                <c:pt idx="3">
                  <c:v>0.1</c:v>
                </c:pt>
                <c:pt idx="4">
                  <c:v>0.4</c:v>
                </c:pt>
                <c:pt idx="5">
                  <c:v>0.5</c:v>
                </c:pt>
                <c:pt idx="6">
                  <c:v>0.1</c:v>
                </c:pt>
                <c:pt idx="7">
                  <c:v>0.4</c:v>
                </c:pt>
                <c:pt idx="8">
                  <c:v>0.5</c:v>
                </c:pt>
              </c:numCache>
            </c:numRef>
          </c:xVal>
          <c:yVal>
            <c:numRef>
              <c:f>Folha1!$W$92:$W$100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6</c:v>
                </c:pt>
                <c:pt idx="3">
                  <c:v>2</c:v>
                </c:pt>
                <c:pt idx="4">
                  <c:v>6</c:v>
                </c:pt>
                <c:pt idx="5">
                  <c:v>4</c:v>
                </c:pt>
                <c:pt idx="6">
                  <c:v>1</c:v>
                </c:pt>
                <c:pt idx="7">
                  <c:v>7</c:v>
                </c:pt>
                <c:pt idx="8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03F-8943-B842-6EC4F7DAA2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838160"/>
        <c:axId val="71839808"/>
      </c:scatterChart>
      <c:valAx>
        <c:axId val="71838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B(m)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1839808"/>
        <c:crosses val="autoZero"/>
        <c:crossBetween val="midCat"/>
      </c:valAx>
      <c:valAx>
        <c:axId val="71839808"/>
        <c:scaling>
          <c:orientation val="minMax"/>
          <c:max val="2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1838160"/>
        <c:crosses val="autoZero"/>
        <c:crossBetween val="midCat"/>
        <c:majorUnit val="4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Número de solitões - Cinéris </a:t>
            </a:r>
          </a:p>
        </c:rich>
      </c:tx>
      <c:layout>
        <c:manualLayout>
          <c:xMode val="edge"/>
          <c:yMode val="edge"/>
          <c:x val="0.24925331142968252"/>
          <c:y val="1.65511039150198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8.7364390389655308E-2"/>
          <c:y val="0.1353468745554193"/>
          <c:w val="0.86267132567318705"/>
          <c:h val="0.6689457425259635"/>
        </c:manualLayout>
      </c:layout>
      <c:scatterChart>
        <c:scatterStyle val="lineMarker"/>
        <c:varyColors val="0"/>
        <c:ser>
          <c:idx val="0"/>
          <c:order val="0"/>
          <c:tx>
            <c:v>N_cineris_h1_A1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4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Folha1!$B$92:$B$94</c:f>
              <c:numCache>
                <c:formatCode>General</c:formatCode>
                <c:ptCount val="3"/>
                <c:pt idx="0">
                  <c:v>0.1</c:v>
                </c:pt>
                <c:pt idx="1">
                  <c:v>0.4</c:v>
                </c:pt>
                <c:pt idx="2">
                  <c:v>0.5</c:v>
                </c:pt>
              </c:numCache>
            </c:numRef>
          </c:xVal>
          <c:yVal>
            <c:numRef>
              <c:f>Folha1!$AB$92:$AB$94</c:f>
              <c:numCache>
                <c:formatCode>General</c:formatCode>
                <c:ptCount val="3"/>
                <c:pt idx="0">
                  <c:v>3</c:v>
                </c:pt>
                <c:pt idx="1">
                  <c:v>9</c:v>
                </c:pt>
                <c:pt idx="2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3DE-4240-889B-FD01DEF932A7}"/>
            </c:ext>
          </c:extLst>
        </c:ser>
        <c:ser>
          <c:idx val="1"/>
          <c:order val="1"/>
          <c:tx>
            <c:v>N_cineris_h1_A2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4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Folha1!$B$95:$B$97</c:f>
              <c:numCache>
                <c:formatCode>General</c:formatCode>
                <c:ptCount val="3"/>
                <c:pt idx="0">
                  <c:v>0.1</c:v>
                </c:pt>
                <c:pt idx="1">
                  <c:v>0.4</c:v>
                </c:pt>
                <c:pt idx="2">
                  <c:v>0.5</c:v>
                </c:pt>
              </c:numCache>
            </c:numRef>
          </c:xVal>
          <c:yVal>
            <c:numRef>
              <c:f>Folha1!$AB$95:$AB$97</c:f>
              <c:numCache>
                <c:formatCode>General</c:formatCode>
                <c:ptCount val="3"/>
                <c:pt idx="0">
                  <c:v>5</c:v>
                </c:pt>
                <c:pt idx="1">
                  <c:v>9</c:v>
                </c:pt>
                <c:pt idx="2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3DE-4240-889B-FD01DEF932A7}"/>
            </c:ext>
          </c:extLst>
        </c:ser>
        <c:ser>
          <c:idx val="2"/>
          <c:order val="2"/>
          <c:tx>
            <c:v>N_cineris_h1_A3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4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Folha1!$B$98:$B$100</c:f>
              <c:numCache>
                <c:formatCode>General</c:formatCode>
                <c:ptCount val="3"/>
                <c:pt idx="0">
                  <c:v>0.1</c:v>
                </c:pt>
                <c:pt idx="1">
                  <c:v>0.4</c:v>
                </c:pt>
                <c:pt idx="2">
                  <c:v>0.5</c:v>
                </c:pt>
              </c:numCache>
            </c:numRef>
          </c:xVal>
          <c:yVal>
            <c:numRef>
              <c:f>Folha1!$AB$98:$AB$100</c:f>
              <c:numCache>
                <c:formatCode>General</c:formatCode>
                <c:ptCount val="3"/>
                <c:pt idx="0">
                  <c:v>6</c:v>
                </c:pt>
                <c:pt idx="1">
                  <c:v>15</c:v>
                </c:pt>
                <c:pt idx="2">
                  <c:v>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3DE-4240-889B-FD01DEF932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838160"/>
        <c:axId val="71839808"/>
      </c:scatterChart>
      <c:valAx>
        <c:axId val="71838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B(m)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1839808"/>
        <c:crosses val="autoZero"/>
        <c:crossBetween val="midCat"/>
      </c:valAx>
      <c:valAx>
        <c:axId val="71839808"/>
        <c:scaling>
          <c:orientation val="minMax"/>
          <c:max val="2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1838160"/>
        <c:crosses val="autoZero"/>
        <c:crossBetween val="midCat"/>
        <c:majorUnit val="4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Número de solitões - Cinéris </a:t>
            </a:r>
          </a:p>
        </c:rich>
      </c:tx>
      <c:layout>
        <c:manualLayout>
          <c:xMode val="edge"/>
          <c:yMode val="edge"/>
          <c:x val="0.26756091301708751"/>
          <c:y val="1.07526881720430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9.7776007626654657E-2"/>
          <c:y val="0.11919354838709677"/>
          <c:w val="0.85220405456420001"/>
          <c:h val="0.67975785284903911"/>
        </c:manualLayout>
      </c:layout>
      <c:scatterChart>
        <c:scatterStyle val="lineMarker"/>
        <c:varyColors val="0"/>
        <c:ser>
          <c:idx val="0"/>
          <c:order val="0"/>
          <c:tx>
            <c:v>N_cineris_h2_A1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rgbClr val="FF000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Folha1!$B$92:$B$94</c:f>
              <c:numCache>
                <c:formatCode>General</c:formatCode>
                <c:ptCount val="3"/>
                <c:pt idx="0">
                  <c:v>0.1</c:v>
                </c:pt>
                <c:pt idx="1">
                  <c:v>0.4</c:v>
                </c:pt>
                <c:pt idx="2">
                  <c:v>0.5</c:v>
                </c:pt>
              </c:numCache>
            </c:numRef>
          </c:xVal>
          <c:yVal>
            <c:numRef>
              <c:f>Folha1!$AF$92:$AF$94</c:f>
              <c:numCache>
                <c:formatCode>General</c:formatCode>
                <c:ptCount val="3"/>
                <c:pt idx="0">
                  <c:v>1</c:v>
                </c:pt>
                <c:pt idx="1">
                  <c:v>3</c:v>
                </c:pt>
                <c:pt idx="2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64-944D-B9E0-177F8F4ABD7D}"/>
            </c:ext>
          </c:extLst>
        </c:ser>
        <c:ser>
          <c:idx val="1"/>
          <c:order val="1"/>
          <c:tx>
            <c:v>N_cineris_h2_A2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rgbClr val="FF000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Folha1!$B$95:$B$97</c:f>
              <c:numCache>
                <c:formatCode>General</c:formatCode>
                <c:ptCount val="3"/>
                <c:pt idx="0">
                  <c:v>0.1</c:v>
                </c:pt>
                <c:pt idx="1">
                  <c:v>0.4</c:v>
                </c:pt>
                <c:pt idx="2">
                  <c:v>0.5</c:v>
                </c:pt>
              </c:numCache>
            </c:numRef>
          </c:xVal>
          <c:yVal>
            <c:numRef>
              <c:f>Folha1!$AF$95:$AF$97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464-944D-B9E0-177F8F4ABD7D}"/>
            </c:ext>
          </c:extLst>
        </c:ser>
        <c:ser>
          <c:idx val="2"/>
          <c:order val="2"/>
          <c:tx>
            <c:v>N_cineris_h2_A3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rgbClr val="FF000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Folha1!$B$98:$B$100</c:f>
              <c:numCache>
                <c:formatCode>General</c:formatCode>
                <c:ptCount val="3"/>
                <c:pt idx="0">
                  <c:v>0.1</c:v>
                </c:pt>
                <c:pt idx="1">
                  <c:v>0.4</c:v>
                </c:pt>
                <c:pt idx="2">
                  <c:v>0.5</c:v>
                </c:pt>
              </c:numCache>
            </c:numRef>
          </c:xVal>
          <c:yVal>
            <c:numRef>
              <c:f>Folha1!$AF$98:$AF$100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464-944D-B9E0-177F8F4ABD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838160"/>
        <c:axId val="71839808"/>
      </c:scatterChart>
      <c:valAx>
        <c:axId val="71838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B(m)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1839808"/>
        <c:crosses val="autoZero"/>
        <c:crossBetween val="midCat"/>
      </c:valAx>
      <c:valAx>
        <c:axId val="71839808"/>
        <c:scaling>
          <c:orientation val="minMax"/>
          <c:max val="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1838160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Número de solitões - Cinéris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9.1504955664182819E-2"/>
          <c:y val="0.13388297872340427"/>
          <c:w val="0.85862463518369747"/>
          <c:h val="0.67784553526553859"/>
        </c:manualLayout>
      </c:layout>
      <c:scatterChart>
        <c:scatterStyle val="lineMarker"/>
        <c:varyColors val="0"/>
        <c:ser>
          <c:idx val="0"/>
          <c:order val="0"/>
          <c:tx>
            <c:v>N_cineris_h3_A1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9"/>
            <c:spPr>
              <a:solidFill>
                <a:schemeClr val="accent1"/>
              </a:solidFill>
              <a:ln w="12700">
                <a:solidFill>
                  <a:schemeClr val="tx1"/>
                </a:solidFill>
                <a:prstDash val="solid"/>
              </a:ln>
              <a:effectLst/>
            </c:spPr>
          </c:marker>
          <c:xVal>
            <c:numRef>
              <c:f>Folha1!$B$92:$B$94</c:f>
              <c:numCache>
                <c:formatCode>General</c:formatCode>
                <c:ptCount val="3"/>
                <c:pt idx="0">
                  <c:v>0.1</c:v>
                </c:pt>
                <c:pt idx="1">
                  <c:v>0.4</c:v>
                </c:pt>
                <c:pt idx="2">
                  <c:v>0.5</c:v>
                </c:pt>
              </c:numCache>
            </c:numRef>
          </c:xVal>
          <c:yVal>
            <c:numRef>
              <c:f>Folha1!$AJ$92:$AJ$94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92-FE4A-AB56-01AB0AE3FAFA}"/>
            </c:ext>
          </c:extLst>
        </c:ser>
        <c:ser>
          <c:idx val="1"/>
          <c:order val="1"/>
          <c:tx>
            <c:v>N_cineris_h3_A2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11"/>
            <c:spPr>
              <a:solidFill>
                <a:schemeClr val="accent1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Folha1!$B$95:$B$97</c:f>
              <c:numCache>
                <c:formatCode>General</c:formatCode>
                <c:ptCount val="3"/>
                <c:pt idx="0">
                  <c:v>0.1</c:v>
                </c:pt>
                <c:pt idx="1">
                  <c:v>0.4</c:v>
                </c:pt>
                <c:pt idx="2">
                  <c:v>0.5</c:v>
                </c:pt>
              </c:numCache>
            </c:numRef>
          </c:xVal>
          <c:yVal>
            <c:numRef>
              <c:f>Folha1!$AJ$95:$AJ$97</c:f>
              <c:numCache>
                <c:formatCode>General</c:formatCode>
                <c:ptCount val="3"/>
                <c:pt idx="0">
                  <c:v>1</c:v>
                </c:pt>
                <c:pt idx="1">
                  <c:v>3</c:v>
                </c:pt>
                <c:pt idx="2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D92-FE4A-AB56-01AB0AE3FAFA}"/>
            </c:ext>
          </c:extLst>
        </c:ser>
        <c:ser>
          <c:idx val="2"/>
          <c:order val="2"/>
          <c:tx>
            <c:v>N_cineris_h3_A3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15875">
                <a:solidFill>
                  <a:schemeClr val="tx1"/>
                </a:solidFill>
              </a:ln>
              <a:effectLst/>
            </c:spPr>
          </c:marker>
          <c:xVal>
            <c:numRef>
              <c:f>Folha1!$B$98:$B$100</c:f>
              <c:numCache>
                <c:formatCode>General</c:formatCode>
                <c:ptCount val="3"/>
                <c:pt idx="0">
                  <c:v>0.1</c:v>
                </c:pt>
                <c:pt idx="1">
                  <c:v>0.4</c:v>
                </c:pt>
                <c:pt idx="2">
                  <c:v>0.5</c:v>
                </c:pt>
              </c:numCache>
            </c:numRef>
          </c:xVal>
          <c:yVal>
            <c:numRef>
              <c:f>Folha1!$AJ$98:$AJ$100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D92-FE4A-AB56-01AB0AE3FA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838160"/>
        <c:axId val="71839808"/>
      </c:scatterChart>
      <c:valAx>
        <c:axId val="71838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B(m)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1839808"/>
        <c:crosses val="autoZero"/>
        <c:crossBetween val="midCat"/>
      </c:valAx>
      <c:valAx>
        <c:axId val="71839808"/>
        <c:scaling>
          <c:orientation val="minMax"/>
          <c:max val="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1838160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Número de Solitões - Cinéris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8.7200246871094844E-2"/>
          <c:y val="0.12811191154297202"/>
          <c:w val="0.86292934397678545"/>
          <c:h val="0.67829745350980064"/>
        </c:manualLayout>
      </c:layout>
      <c:scatterChart>
        <c:scatterStyle val="lineMarker"/>
        <c:varyColors val="0"/>
        <c:ser>
          <c:idx val="0"/>
          <c:order val="0"/>
          <c:tx>
            <c:v>N_cineris_h1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8"/>
            <c:spPr>
              <a:solidFill>
                <a:schemeClr val="accent4"/>
              </a:solidFill>
              <a:ln w="1270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>
                    <a:alpha val="75000"/>
                  </a:schemeClr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Folha1!$B$92:$B$100</c:f>
              <c:numCache>
                <c:formatCode>General</c:formatCode>
                <c:ptCount val="9"/>
                <c:pt idx="0">
                  <c:v>0.1</c:v>
                </c:pt>
                <c:pt idx="1">
                  <c:v>0.4</c:v>
                </c:pt>
                <c:pt idx="2">
                  <c:v>0.5</c:v>
                </c:pt>
                <c:pt idx="3">
                  <c:v>0.1</c:v>
                </c:pt>
                <c:pt idx="4">
                  <c:v>0.4</c:v>
                </c:pt>
                <c:pt idx="5">
                  <c:v>0.5</c:v>
                </c:pt>
                <c:pt idx="6">
                  <c:v>0.1</c:v>
                </c:pt>
                <c:pt idx="7">
                  <c:v>0.4</c:v>
                </c:pt>
                <c:pt idx="8">
                  <c:v>0.5</c:v>
                </c:pt>
              </c:numCache>
            </c:numRef>
          </c:xVal>
          <c:yVal>
            <c:numRef>
              <c:f>Folha1!$AB$92:$AB$100</c:f>
              <c:numCache>
                <c:formatCode>General</c:formatCode>
                <c:ptCount val="9"/>
                <c:pt idx="0">
                  <c:v>3</c:v>
                </c:pt>
                <c:pt idx="1">
                  <c:v>9</c:v>
                </c:pt>
                <c:pt idx="2">
                  <c:v>8</c:v>
                </c:pt>
                <c:pt idx="3">
                  <c:v>5</c:v>
                </c:pt>
                <c:pt idx="4">
                  <c:v>9</c:v>
                </c:pt>
                <c:pt idx="5">
                  <c:v>10</c:v>
                </c:pt>
                <c:pt idx="6">
                  <c:v>6</c:v>
                </c:pt>
                <c:pt idx="7">
                  <c:v>15</c:v>
                </c:pt>
                <c:pt idx="8">
                  <c:v>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41-4A48-83A2-6F9A8E82BC70}"/>
            </c:ext>
          </c:extLst>
        </c:ser>
        <c:ser>
          <c:idx val="1"/>
          <c:order val="1"/>
          <c:tx>
            <c:v>N_cineris_h2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8"/>
            <c:spPr>
              <a:solidFill>
                <a:srgbClr val="FF0000"/>
              </a:solidFill>
              <a:ln w="1270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>
                    <a:alpha val="75000"/>
                  </a:srgbClr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Folha1!$F$92:$F$100</c:f>
              <c:numCache>
                <c:formatCode>General</c:formatCode>
                <c:ptCount val="9"/>
                <c:pt idx="0">
                  <c:v>0.1</c:v>
                </c:pt>
                <c:pt idx="1">
                  <c:v>0.4</c:v>
                </c:pt>
                <c:pt idx="2">
                  <c:v>0.5</c:v>
                </c:pt>
                <c:pt idx="3">
                  <c:v>0.1</c:v>
                </c:pt>
                <c:pt idx="4">
                  <c:v>0.4</c:v>
                </c:pt>
                <c:pt idx="5">
                  <c:v>0.5</c:v>
                </c:pt>
                <c:pt idx="6">
                  <c:v>0.1</c:v>
                </c:pt>
                <c:pt idx="7">
                  <c:v>0.4</c:v>
                </c:pt>
                <c:pt idx="8">
                  <c:v>0.5</c:v>
                </c:pt>
              </c:numCache>
            </c:numRef>
          </c:xVal>
          <c:yVal>
            <c:numRef>
              <c:f>Folha1!$AF$92:$AF$100</c:f>
              <c:numCache>
                <c:formatCode>General</c:formatCode>
                <c:ptCount val="9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1</c:v>
                </c:pt>
                <c:pt idx="4">
                  <c:v>4</c:v>
                </c:pt>
                <c:pt idx="5">
                  <c:v>6</c:v>
                </c:pt>
                <c:pt idx="6">
                  <c:v>2</c:v>
                </c:pt>
                <c:pt idx="7">
                  <c:v>4</c:v>
                </c:pt>
                <c:pt idx="8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741-4A48-83A2-6F9A8E82BC70}"/>
            </c:ext>
          </c:extLst>
        </c:ser>
        <c:ser>
          <c:idx val="2"/>
          <c:order val="2"/>
          <c:tx>
            <c:v>N_cineris_h3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4"/>
            <c:spPr>
              <a:solidFill>
                <a:schemeClr val="accent1"/>
              </a:solidFill>
              <a:ln w="1270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alpha val="75000"/>
                  </a:schemeClr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Folha1!$J$92:$J$100</c:f>
              <c:numCache>
                <c:formatCode>General</c:formatCode>
                <c:ptCount val="9"/>
                <c:pt idx="0">
                  <c:v>0.1</c:v>
                </c:pt>
                <c:pt idx="1">
                  <c:v>0.4</c:v>
                </c:pt>
                <c:pt idx="2">
                  <c:v>0.5</c:v>
                </c:pt>
                <c:pt idx="3">
                  <c:v>0.1</c:v>
                </c:pt>
                <c:pt idx="4">
                  <c:v>0.4</c:v>
                </c:pt>
                <c:pt idx="5">
                  <c:v>0.5</c:v>
                </c:pt>
                <c:pt idx="6">
                  <c:v>0.1</c:v>
                </c:pt>
                <c:pt idx="7">
                  <c:v>0.4</c:v>
                </c:pt>
                <c:pt idx="8">
                  <c:v>0.5</c:v>
                </c:pt>
              </c:numCache>
            </c:numRef>
          </c:xVal>
          <c:yVal>
            <c:numRef>
              <c:f>Folha1!$AJ$92:$AJ$100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741-4A48-83A2-6F9A8E82BC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838160"/>
        <c:axId val="71839808"/>
      </c:scatterChart>
      <c:valAx>
        <c:axId val="71838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B(m)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1839808"/>
        <c:crosses val="autoZero"/>
        <c:crossBetween val="midCat"/>
      </c:valAx>
      <c:valAx>
        <c:axId val="71839808"/>
        <c:scaling>
          <c:orientation val="minMax"/>
          <c:max val="2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1838160"/>
        <c:crosses val="autoZero"/>
        <c:crossBetween val="midCat"/>
        <c:majorUnit val="4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Velocidade experimental em função de 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9.6209119024398618E-2"/>
          <c:y val="0.12012924694787895"/>
          <c:w val="0.86021022869169339"/>
          <c:h val="0.71665187814256148"/>
        </c:manualLayout>
      </c:layout>
      <c:scatterChart>
        <c:scatterStyle val="lineMarker"/>
        <c:varyColors val="0"/>
        <c:ser>
          <c:idx val="0"/>
          <c:order val="0"/>
          <c:tx>
            <c:v>v_exp_h1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5875" cap="rnd">
                <a:solidFill>
                  <a:schemeClr val="accent4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Folha1!$M$56:$M$64</c:f>
              <c:numCache>
                <c:formatCode>0.000</c:formatCode>
                <c:ptCount val="9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0.02</c:v>
                </c:pt>
                <c:pt idx="4">
                  <c:v>0.04</c:v>
                </c:pt>
                <c:pt idx="5">
                  <c:v>0.06</c:v>
                </c:pt>
                <c:pt idx="6">
                  <c:v>0.02</c:v>
                </c:pt>
                <c:pt idx="7">
                  <c:v>0.04</c:v>
                </c:pt>
                <c:pt idx="8">
                  <c:v>0.06</c:v>
                </c:pt>
              </c:numCache>
            </c:numRef>
          </c:xVal>
          <c:yVal>
            <c:numRef>
              <c:f>Folha1!$O$56:$O$64</c:f>
              <c:numCache>
                <c:formatCode>0.00</c:formatCode>
                <c:ptCount val="9"/>
                <c:pt idx="0">
                  <c:v>0.55258467023172908</c:v>
                </c:pt>
                <c:pt idx="1">
                  <c:v>0.53173241852487141</c:v>
                </c:pt>
                <c:pt idx="2">
                  <c:v>0.6262626262626263</c:v>
                </c:pt>
                <c:pt idx="3">
                  <c:v>0.54673721340388004</c:v>
                </c:pt>
                <c:pt idx="4">
                  <c:v>0.6966292134831461</c:v>
                </c:pt>
                <c:pt idx="5">
                  <c:v>0.7345971563981043</c:v>
                </c:pt>
                <c:pt idx="6">
                  <c:v>0.57090239410681409</c:v>
                </c:pt>
                <c:pt idx="7">
                  <c:v>0.72261072261072268</c:v>
                </c:pt>
                <c:pt idx="8">
                  <c:v>0.77500000000000002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50-B34D-A09B-F4B990BA8E64}"/>
            </c:ext>
          </c:extLst>
        </c:ser>
        <c:ser>
          <c:idx val="1"/>
          <c:order val="1"/>
          <c:tx>
            <c:v>v_exp_h2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5875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Folha1!$Q$56:$Q$64</c:f>
              <c:numCache>
                <c:formatCode>General</c:formatCode>
                <c:ptCount val="9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0.02</c:v>
                </c:pt>
                <c:pt idx="4">
                  <c:v>0.04</c:v>
                </c:pt>
                <c:pt idx="5">
                  <c:v>0.06</c:v>
                </c:pt>
                <c:pt idx="6">
                  <c:v>0.02</c:v>
                </c:pt>
                <c:pt idx="7">
                  <c:v>0.04</c:v>
                </c:pt>
                <c:pt idx="8">
                  <c:v>0.06</c:v>
                </c:pt>
              </c:numCache>
            </c:numRef>
          </c:xVal>
          <c:yVal>
            <c:numRef>
              <c:f>Folha1!$S$56:$S$64</c:f>
              <c:numCache>
                <c:formatCode>0.00</c:formatCode>
                <c:ptCount val="9"/>
                <c:pt idx="0">
                  <c:v>0.62124248496993983</c:v>
                </c:pt>
                <c:pt idx="1">
                  <c:v>0.7416267942583733</c:v>
                </c:pt>
                <c:pt idx="2">
                  <c:v>0.75609756097560987</c:v>
                </c:pt>
                <c:pt idx="3">
                  <c:v>0.63394683026584875</c:v>
                </c:pt>
                <c:pt idx="4">
                  <c:v>0.88825214899713467</c:v>
                </c:pt>
                <c:pt idx="5">
                  <c:v>0.88319088319088324</c:v>
                </c:pt>
                <c:pt idx="6">
                  <c:v>0.72261072261072268</c:v>
                </c:pt>
                <c:pt idx="7">
                  <c:v>0.81364829396325455</c:v>
                </c:pt>
                <c:pt idx="8">
                  <c:v>0.88571428571428579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D50-B34D-A09B-F4B990BA8E64}"/>
            </c:ext>
          </c:extLst>
        </c:ser>
        <c:ser>
          <c:idx val="2"/>
          <c:order val="2"/>
          <c:tx>
            <c:v>v_exp_h3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5875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Folha1!$U$56:$U$64</c:f>
              <c:numCache>
                <c:formatCode>General</c:formatCode>
                <c:ptCount val="9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0.02</c:v>
                </c:pt>
                <c:pt idx="4">
                  <c:v>0.04</c:v>
                </c:pt>
                <c:pt idx="5">
                  <c:v>0.06</c:v>
                </c:pt>
                <c:pt idx="6">
                  <c:v>0.02</c:v>
                </c:pt>
                <c:pt idx="7">
                  <c:v>0.04</c:v>
                </c:pt>
                <c:pt idx="8">
                  <c:v>0.06</c:v>
                </c:pt>
              </c:numCache>
            </c:numRef>
          </c:xVal>
          <c:yVal>
            <c:numRef>
              <c:f>Folha1!$W$56:$W$64</c:f>
              <c:numCache>
                <c:formatCode>0.00</c:formatCode>
                <c:ptCount val="9"/>
                <c:pt idx="0">
                  <c:v>0.7416267942583733</c:v>
                </c:pt>
                <c:pt idx="1">
                  <c:v>0.86592178770949724</c:v>
                </c:pt>
                <c:pt idx="2">
                  <c:v>0.88319088319088324</c:v>
                </c:pt>
                <c:pt idx="3">
                  <c:v>0.93093093093093093</c:v>
                </c:pt>
                <c:pt idx="4">
                  <c:v>1.0616438356164384</c:v>
                </c:pt>
                <c:pt idx="5">
                  <c:v>0.93939393939393945</c:v>
                </c:pt>
                <c:pt idx="6">
                  <c:v>0.80310880829015552</c:v>
                </c:pt>
                <c:pt idx="7">
                  <c:v>0.9281437125748504</c:v>
                </c:pt>
                <c:pt idx="8">
                  <c:v>1.0877192982456141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D50-B34D-A09B-F4B990BA8E64}"/>
            </c:ext>
          </c:extLst>
        </c:ser>
        <c:ser>
          <c:idx val="3"/>
          <c:order val="3"/>
          <c:tx>
            <c:v>v_exp_h1_B1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4"/>
              </a:solidFill>
              <a:ln w="1587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Folha1!$P$56:$P$58</c:f>
                <c:numCache>
                  <c:formatCode>General</c:formatCode>
                  <c:ptCount val="3"/>
                  <c:pt idx="0">
                    <c:v>6.3927415075574881E-2</c:v>
                  </c:pt>
                  <c:pt idx="1">
                    <c:v>5.9200209480153823E-2</c:v>
                  </c:pt>
                  <c:pt idx="2">
                    <c:v>8.2084277114580162E-2</c:v>
                  </c:pt>
                </c:numCache>
              </c:numRef>
            </c:plus>
            <c:minus>
              <c:numRef>
                <c:f>Folha1!$P$56:$P$58</c:f>
                <c:numCache>
                  <c:formatCode>General</c:formatCode>
                  <c:ptCount val="3"/>
                  <c:pt idx="0">
                    <c:v>6.3927415075574881E-2</c:v>
                  </c:pt>
                  <c:pt idx="1">
                    <c:v>5.9200209480153823E-2</c:v>
                  </c:pt>
                  <c:pt idx="2">
                    <c:v>8.2084277114580162E-2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.0000000000000002E-3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Folha1!$M$56:$M$58</c:f>
              <c:numCache>
                <c:formatCode>0.000</c:formatCode>
                <c:ptCount val="3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</c:numCache>
            </c:numRef>
          </c:xVal>
          <c:yVal>
            <c:numRef>
              <c:f>Folha1!$O$56:$O$58</c:f>
              <c:numCache>
                <c:formatCode>0.00</c:formatCode>
                <c:ptCount val="3"/>
                <c:pt idx="0">
                  <c:v>0.55258467023172908</c:v>
                </c:pt>
                <c:pt idx="1">
                  <c:v>0.53173241852487141</c:v>
                </c:pt>
                <c:pt idx="2">
                  <c:v>0.6262626262626263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933-E745-BF9A-56A712FD6954}"/>
            </c:ext>
          </c:extLst>
        </c:ser>
        <c:ser>
          <c:idx val="4"/>
          <c:order val="4"/>
          <c:tx>
            <c:v>v_exp_h1_B2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8"/>
            <c:spPr>
              <a:solidFill>
                <a:schemeClr val="accent4"/>
              </a:solidFill>
              <a:ln w="1587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Folha1!$P$59:$P$61</c:f>
                <c:numCache>
                  <c:formatCode>General</c:formatCode>
                  <c:ptCount val="3"/>
                  <c:pt idx="0">
                    <c:v>6.2583478750439375E-2</c:v>
                  </c:pt>
                  <c:pt idx="1">
                    <c:v>0.101541219542987</c:v>
                  </c:pt>
                  <c:pt idx="2">
                    <c:v>0.11289840749309317</c:v>
                  </c:pt>
                </c:numCache>
              </c:numRef>
            </c:plus>
            <c:minus>
              <c:numRef>
                <c:f>Folha1!$P$59:$P$61</c:f>
                <c:numCache>
                  <c:formatCode>General</c:formatCode>
                  <c:ptCount val="3"/>
                  <c:pt idx="0">
                    <c:v>6.2583478750439375E-2</c:v>
                  </c:pt>
                  <c:pt idx="1">
                    <c:v>0.101541219542987</c:v>
                  </c:pt>
                  <c:pt idx="2">
                    <c:v>0.11289840749309317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.0000000000000002E-3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Folha1!$M$56:$M$58</c:f>
              <c:numCache>
                <c:formatCode>0.000</c:formatCode>
                <c:ptCount val="3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</c:numCache>
            </c:numRef>
          </c:xVal>
          <c:yVal>
            <c:numRef>
              <c:f>Folha1!$O$59:$O$61</c:f>
              <c:numCache>
                <c:formatCode>0.00</c:formatCode>
                <c:ptCount val="3"/>
                <c:pt idx="0">
                  <c:v>0.54673721340388004</c:v>
                </c:pt>
                <c:pt idx="1">
                  <c:v>0.6966292134831461</c:v>
                </c:pt>
                <c:pt idx="2">
                  <c:v>0.7345971563981043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933-E745-BF9A-56A712FD6954}"/>
            </c:ext>
          </c:extLst>
        </c:ser>
        <c:ser>
          <c:idx val="5"/>
          <c:order val="5"/>
          <c:tx>
            <c:v>v_exp_h1_B3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4"/>
              </a:solidFill>
              <a:ln w="1587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Folha1!$P$62:$P$64</c:f>
                <c:numCache>
                  <c:formatCode>General</c:formatCode>
                  <c:ptCount val="3"/>
                  <c:pt idx="0">
                    <c:v>6.822983968065012E-2</c:v>
                  </c:pt>
                  <c:pt idx="1">
                    <c:v>0.10924793931786941</c:v>
                  </c:pt>
                  <c:pt idx="2">
                    <c:v>0.12564500000000003</c:v>
                  </c:pt>
                </c:numCache>
              </c:numRef>
            </c:plus>
            <c:minus>
              <c:numRef>
                <c:f>Folha1!$P$62:$P$64</c:f>
                <c:numCache>
                  <c:formatCode>General</c:formatCode>
                  <c:ptCount val="3"/>
                  <c:pt idx="0">
                    <c:v>6.822983968065012E-2</c:v>
                  </c:pt>
                  <c:pt idx="1">
                    <c:v>0.10924793931786941</c:v>
                  </c:pt>
                  <c:pt idx="2">
                    <c:v>0.12564500000000003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.0000000000000002E-3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Folha1!$M$56:$M$58</c:f>
              <c:numCache>
                <c:formatCode>0.000</c:formatCode>
                <c:ptCount val="3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</c:numCache>
            </c:numRef>
          </c:xVal>
          <c:yVal>
            <c:numRef>
              <c:f>Folha1!$O$62:$O$64</c:f>
              <c:numCache>
                <c:formatCode>0.00</c:formatCode>
                <c:ptCount val="3"/>
                <c:pt idx="0">
                  <c:v>0.57090239410681409</c:v>
                </c:pt>
                <c:pt idx="1">
                  <c:v>0.72261072261072268</c:v>
                </c:pt>
                <c:pt idx="2">
                  <c:v>0.77500000000000002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933-E745-BF9A-56A712FD6954}"/>
            </c:ext>
          </c:extLst>
        </c:ser>
        <c:ser>
          <c:idx val="6"/>
          <c:order val="6"/>
          <c:tx>
            <c:v>v_exp_h2_B1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FF0000"/>
              </a:solidFill>
              <a:ln w="1587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Folha1!$T$56:$T$58</c:f>
                <c:numCache>
                  <c:formatCode>General</c:formatCode>
                  <c:ptCount val="3"/>
                  <c:pt idx="0">
                    <c:v>8.077517760972848E-2</c:v>
                  </c:pt>
                  <c:pt idx="1">
                    <c:v>0.11506719168517208</c:v>
                  </c:pt>
                  <c:pt idx="2">
                    <c:v>0.11959666864961337</c:v>
                  </c:pt>
                </c:numCache>
              </c:numRef>
            </c:plus>
            <c:minus>
              <c:numRef>
                <c:f>Folha1!$T$56:$T$58</c:f>
                <c:numCache>
                  <c:formatCode>General</c:formatCode>
                  <c:ptCount val="3"/>
                  <c:pt idx="0">
                    <c:v>8.077517760972848E-2</c:v>
                  </c:pt>
                  <c:pt idx="1">
                    <c:v>0.11506719168517208</c:v>
                  </c:pt>
                  <c:pt idx="2">
                    <c:v>0.11959666864961337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.0000000000000002E-3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Folha1!$Q$56:$Q$58</c:f>
              <c:numCache>
                <c:formatCode>General</c:formatCode>
                <c:ptCount val="3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</c:numCache>
            </c:numRef>
          </c:xVal>
          <c:yVal>
            <c:numRef>
              <c:f>Folha1!$S$56:$S$58</c:f>
              <c:numCache>
                <c:formatCode>0.00</c:formatCode>
                <c:ptCount val="3"/>
                <c:pt idx="0">
                  <c:v>0.62124248496993983</c:v>
                </c:pt>
                <c:pt idx="1">
                  <c:v>0.7416267942583733</c:v>
                </c:pt>
                <c:pt idx="2">
                  <c:v>0.75609756097560987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933-E745-BF9A-56A712FD6954}"/>
            </c:ext>
          </c:extLst>
        </c:ser>
        <c:ser>
          <c:idx val="7"/>
          <c:order val="7"/>
          <c:tx>
            <c:v>v_exp_h2_B2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rgbClr val="FF0000"/>
              </a:solidFill>
              <a:ln w="1587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Folha1!$T$59:$T$61</c:f>
                <c:numCache>
                  <c:formatCode>General</c:formatCode>
                  <c:ptCount val="3"/>
                  <c:pt idx="0">
                    <c:v>8.4108463915758158E-2</c:v>
                  </c:pt>
                  <c:pt idx="1">
                    <c:v>0.16500767645585834</c:v>
                  </c:pt>
                  <c:pt idx="2">
                    <c:v>0.16313422780659251</c:v>
                  </c:pt>
                </c:numCache>
              </c:numRef>
            </c:plus>
            <c:minus>
              <c:numRef>
                <c:f>Folha1!$T$59:$T$61</c:f>
                <c:numCache>
                  <c:formatCode>General</c:formatCode>
                  <c:ptCount val="3"/>
                  <c:pt idx="0">
                    <c:v>8.4108463915758158E-2</c:v>
                  </c:pt>
                  <c:pt idx="1">
                    <c:v>0.16500767645585834</c:v>
                  </c:pt>
                  <c:pt idx="2">
                    <c:v>0.16313422780659251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.0000000000000002E-3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Folha1!$Q$59:$Q$61</c:f>
              <c:numCache>
                <c:formatCode>General</c:formatCode>
                <c:ptCount val="3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</c:numCache>
            </c:numRef>
          </c:xVal>
          <c:yVal>
            <c:numRef>
              <c:f>Folha1!$S$59:$S$61</c:f>
              <c:numCache>
                <c:formatCode>0.00</c:formatCode>
                <c:ptCount val="3"/>
                <c:pt idx="0">
                  <c:v>0.63394683026584875</c:v>
                </c:pt>
                <c:pt idx="1">
                  <c:v>0.88825214899713467</c:v>
                </c:pt>
                <c:pt idx="2">
                  <c:v>0.88319088319088324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6933-E745-BF9A-56A712FD6954}"/>
            </c:ext>
          </c:extLst>
        </c:ser>
        <c:ser>
          <c:idx val="8"/>
          <c:order val="8"/>
          <c:tx>
            <c:v>v_exp_h2_B3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rgbClr val="FF0000"/>
              </a:solidFill>
              <a:ln w="1587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Folha1!$T$62:$T$64</c:f>
                <c:numCache>
                  <c:formatCode>General</c:formatCode>
                  <c:ptCount val="3"/>
                  <c:pt idx="0">
                    <c:v>0.10924793931786941</c:v>
                  </c:pt>
                  <c:pt idx="1">
                    <c:v>0.13847589917402062</c:v>
                  </c:pt>
                  <c:pt idx="2">
                    <c:v>0.16406693877551021</c:v>
                  </c:pt>
                </c:numCache>
              </c:numRef>
            </c:plus>
            <c:minus>
              <c:numRef>
                <c:f>Folha1!$T$62:$T$64</c:f>
                <c:numCache>
                  <c:formatCode>General</c:formatCode>
                  <c:ptCount val="3"/>
                  <c:pt idx="0">
                    <c:v>0.10924793931786941</c:v>
                  </c:pt>
                  <c:pt idx="1">
                    <c:v>0.13847589917402062</c:v>
                  </c:pt>
                  <c:pt idx="2">
                    <c:v>0.16406693877551021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.0000000000000002E-3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Folha1!$Q$62:$Q$64</c:f>
              <c:numCache>
                <c:formatCode>General</c:formatCode>
                <c:ptCount val="3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</c:numCache>
            </c:numRef>
          </c:xVal>
          <c:yVal>
            <c:numRef>
              <c:f>Folha1!$S$62:$S$64</c:f>
              <c:numCache>
                <c:formatCode>0.00</c:formatCode>
                <c:ptCount val="3"/>
                <c:pt idx="0">
                  <c:v>0.72261072261072268</c:v>
                </c:pt>
                <c:pt idx="1">
                  <c:v>0.81364829396325455</c:v>
                </c:pt>
                <c:pt idx="2">
                  <c:v>0.88571428571428579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6933-E745-BF9A-56A712FD6954}"/>
            </c:ext>
          </c:extLst>
        </c:ser>
        <c:ser>
          <c:idx val="9"/>
          <c:order val="9"/>
          <c:tx>
            <c:v>v_exp_h3_B1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 w="1587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Folha1!$X$56:$X$58</c:f>
                <c:numCache>
                  <c:formatCode>General</c:formatCode>
                  <c:ptCount val="3"/>
                  <c:pt idx="0">
                    <c:v>0.11506719168517208</c:v>
                  </c:pt>
                  <c:pt idx="1">
                    <c:v>0.15682250866077843</c:v>
                  </c:pt>
                  <c:pt idx="2">
                    <c:v>0.16313422780659251</c:v>
                  </c:pt>
                </c:numCache>
              </c:numRef>
            </c:plus>
            <c:minus>
              <c:numRef>
                <c:f>Folha1!$X$56:$X$58</c:f>
                <c:numCache>
                  <c:formatCode>General</c:formatCode>
                  <c:ptCount val="3"/>
                  <c:pt idx="0">
                    <c:v>0.11506719168517208</c:v>
                  </c:pt>
                  <c:pt idx="1">
                    <c:v>0.15682250866077843</c:v>
                  </c:pt>
                  <c:pt idx="2">
                    <c:v>0.16313422780659251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.0000000000000002E-3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Folha1!$U$56:$U$58</c:f>
              <c:numCache>
                <c:formatCode>General</c:formatCode>
                <c:ptCount val="3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</c:numCache>
            </c:numRef>
          </c:xVal>
          <c:yVal>
            <c:numRef>
              <c:f>Folha1!$W$56:$W$58</c:f>
              <c:numCache>
                <c:formatCode>0.00</c:formatCode>
                <c:ptCount val="3"/>
                <c:pt idx="0">
                  <c:v>0.7416267942583733</c:v>
                </c:pt>
                <c:pt idx="1">
                  <c:v>0.86592178770949724</c:v>
                </c:pt>
                <c:pt idx="2">
                  <c:v>0.88319088319088324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6933-E745-BF9A-56A712FD6954}"/>
            </c:ext>
          </c:extLst>
        </c:ser>
        <c:ser>
          <c:idx val="10"/>
          <c:order val="10"/>
          <c:tx>
            <c:v>v_exp_h3_B2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1"/>
              </a:solidFill>
              <a:ln w="1587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Folha1!$X$59:$X$61</c:f>
                <c:numCache>
                  <c:formatCode>General</c:formatCode>
                  <c:ptCount val="3"/>
                  <c:pt idx="0">
                    <c:v>0.18123078032987944</c:v>
                  </c:pt>
                  <c:pt idx="1">
                    <c:v>0.23564927753799972</c:v>
                  </c:pt>
                  <c:pt idx="2">
                    <c:v>0.18453810835629023</c:v>
                  </c:pt>
                </c:numCache>
              </c:numRef>
            </c:plus>
            <c:minus>
              <c:numRef>
                <c:f>Folha1!$X$59:$X$61</c:f>
                <c:numCache>
                  <c:formatCode>General</c:formatCode>
                  <c:ptCount val="3"/>
                  <c:pt idx="0">
                    <c:v>0.18123078032987944</c:v>
                  </c:pt>
                  <c:pt idx="1">
                    <c:v>0.23564927753799972</c:v>
                  </c:pt>
                  <c:pt idx="2">
                    <c:v>0.18453810835629023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.0000000000000002E-3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Folha1!$U$59:$U$61</c:f>
              <c:numCache>
                <c:formatCode>General</c:formatCode>
                <c:ptCount val="3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</c:numCache>
            </c:numRef>
          </c:xVal>
          <c:yVal>
            <c:numRef>
              <c:f>Folha1!$W$59:$W$61</c:f>
              <c:numCache>
                <c:formatCode>0.00</c:formatCode>
                <c:ptCount val="3"/>
                <c:pt idx="0">
                  <c:v>0.93093093093093093</c:v>
                </c:pt>
                <c:pt idx="1">
                  <c:v>1.0616438356164384</c:v>
                </c:pt>
                <c:pt idx="2">
                  <c:v>0.93939393939393945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6933-E745-BF9A-56A712FD6954}"/>
            </c:ext>
          </c:extLst>
        </c:ser>
        <c:ser>
          <c:idx val="11"/>
          <c:order val="11"/>
          <c:tx>
            <c:v>v_exp_h3_B3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1"/>
              </a:solidFill>
              <a:ln w="1587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Folha1!$X$62:$X$64</c:f>
                <c:numCache>
                  <c:formatCode>General</c:formatCode>
                  <c:ptCount val="3"/>
                  <c:pt idx="0">
                    <c:v>0.13491503127600746</c:v>
                  </c:pt>
                  <c:pt idx="1">
                    <c:v>0.18014808705941415</c:v>
                  </c:pt>
                  <c:pt idx="2">
                    <c:v>0.24735857186826718</c:v>
                  </c:pt>
                </c:numCache>
              </c:numRef>
            </c:plus>
            <c:minus>
              <c:numRef>
                <c:f>Folha1!$X$62:$X$64</c:f>
                <c:numCache>
                  <c:formatCode>General</c:formatCode>
                  <c:ptCount val="3"/>
                  <c:pt idx="0">
                    <c:v>0.13491503127600746</c:v>
                  </c:pt>
                  <c:pt idx="1">
                    <c:v>0.18014808705941415</c:v>
                  </c:pt>
                  <c:pt idx="2">
                    <c:v>0.24735857186826718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.0000000000000002E-3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Folha1!$U$62:$U$64</c:f>
              <c:numCache>
                <c:formatCode>General</c:formatCode>
                <c:ptCount val="3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</c:numCache>
            </c:numRef>
          </c:xVal>
          <c:yVal>
            <c:numRef>
              <c:f>Folha1!$W$62:$W$64</c:f>
              <c:numCache>
                <c:formatCode>0.00</c:formatCode>
                <c:ptCount val="3"/>
                <c:pt idx="0">
                  <c:v>0.80310880829015552</c:v>
                </c:pt>
                <c:pt idx="1">
                  <c:v>0.9281437125748504</c:v>
                </c:pt>
                <c:pt idx="2">
                  <c:v>1.0877192982456141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6933-E745-BF9A-56A712FD69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4238927"/>
        <c:axId val="1954240575"/>
      </c:scatterChart>
      <c:valAx>
        <c:axId val="1954238927"/>
        <c:scaling>
          <c:orientation val="minMax"/>
          <c:min val="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A(m)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54240575"/>
        <c:crosses val="autoZero"/>
        <c:crossBetween val="midCat"/>
      </c:valAx>
      <c:valAx>
        <c:axId val="1954240575"/>
        <c:scaling>
          <c:orientation val="minMax"/>
          <c:max val="1.4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v(m/s)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54238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pt-PT" sz="1400" b="0" i="0" kern="1200" spc="0" baseline="0">
                <a:solidFill>
                  <a:srgbClr val="595959"/>
                </a:solidFill>
                <a:effectLst/>
              </a:rPr>
              <a:t>Velocidade em função de A - </a:t>
            </a:r>
            <a:r>
              <a:rPr lang="pt-P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C</a:t>
            </a:r>
            <a:r>
              <a:rPr lang="pt-PT" sz="1400" b="0" i="0" u="none" strike="noStrike" baseline="0">
                <a:effectLst/>
              </a:rPr>
              <a:t>inéris</a:t>
            </a:r>
            <a:r>
              <a:rPr lang="pt-PT" sz="1400" b="0" i="0" u="none" strike="noStrike" baseline="0"/>
              <a:t> </a:t>
            </a:r>
            <a:endParaRPr lang="pt-P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9.6946202279562993E-2"/>
          <c:y val="0.12167181957547084"/>
          <c:w val="0.86321972133084357"/>
          <c:h val="0.72255938332573066"/>
        </c:manualLayout>
      </c:layout>
      <c:scatterChart>
        <c:scatterStyle val="lineMarker"/>
        <c:varyColors val="0"/>
        <c:ser>
          <c:idx val="0"/>
          <c:order val="0"/>
          <c:tx>
            <c:v>v_cineris_h1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5875" cap="rnd">
                <a:solidFill>
                  <a:schemeClr val="accent4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Folha1!$Z$56:$Z$64</c:f>
              <c:numCache>
                <c:formatCode>0\.000</c:formatCode>
                <c:ptCount val="9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0.02</c:v>
                </c:pt>
                <c:pt idx="4">
                  <c:v>0.04</c:v>
                </c:pt>
                <c:pt idx="5">
                  <c:v>0.06</c:v>
                </c:pt>
                <c:pt idx="6">
                  <c:v>0.02</c:v>
                </c:pt>
                <c:pt idx="7">
                  <c:v>0.04</c:v>
                </c:pt>
                <c:pt idx="8">
                  <c:v>0.06</c:v>
                </c:pt>
              </c:numCache>
            </c:numRef>
          </c:xVal>
          <c:yVal>
            <c:numRef>
              <c:f>Folha1!$AB$56:$AB$64</c:f>
              <c:numCache>
                <c:formatCode>0\.000</c:formatCode>
                <c:ptCount val="9"/>
                <c:pt idx="0">
                  <c:v>0.89166666666666705</c:v>
                </c:pt>
                <c:pt idx="1">
                  <c:v>0.53526763381690845</c:v>
                </c:pt>
                <c:pt idx="2">
                  <c:v>0.61142857142857143</c:v>
                </c:pt>
                <c:pt idx="3">
                  <c:v>0.67105675760426464</c:v>
                </c:pt>
                <c:pt idx="4">
                  <c:v>0.58089616313388792</c:v>
                </c:pt>
                <c:pt idx="5">
                  <c:v>0.64281472684085517</c:v>
                </c:pt>
                <c:pt idx="6">
                  <c:v>0.53417221811004201</c:v>
                </c:pt>
                <c:pt idx="7">
                  <c:v>0.6308275058275058</c:v>
                </c:pt>
                <c:pt idx="8">
                  <c:v>0.61123658949745907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A3-CA46-AB64-393C03B2B912}"/>
            </c:ext>
          </c:extLst>
        </c:ser>
        <c:ser>
          <c:idx val="1"/>
          <c:order val="1"/>
          <c:tx>
            <c:v>v_cineris_h2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5875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Folha1!$AD$56:$AD$64</c:f>
              <c:numCache>
                <c:formatCode>General</c:formatCode>
                <c:ptCount val="9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0.02</c:v>
                </c:pt>
                <c:pt idx="4">
                  <c:v>0.04</c:v>
                </c:pt>
                <c:pt idx="5">
                  <c:v>0.06</c:v>
                </c:pt>
                <c:pt idx="6">
                  <c:v>0.02</c:v>
                </c:pt>
                <c:pt idx="7">
                  <c:v>0.04</c:v>
                </c:pt>
                <c:pt idx="8">
                  <c:v>0.06</c:v>
                </c:pt>
              </c:numCache>
            </c:numRef>
          </c:xVal>
          <c:yVal>
            <c:numRef>
              <c:f>Folha1!$AF$56:$AF$64</c:f>
              <c:numCache>
                <c:formatCode>0\.000</c:formatCode>
                <c:ptCount val="9"/>
                <c:pt idx="0">
                  <c:v>0.80775075987841938</c:v>
                </c:pt>
                <c:pt idx="1">
                  <c:v>0.83405256963515106</c:v>
                </c:pt>
                <c:pt idx="2">
                  <c:v>0.81674990395697267</c:v>
                </c:pt>
                <c:pt idx="3">
                  <c:v>0.83634933123524791</c:v>
                </c:pt>
                <c:pt idx="4">
                  <c:v>0.84734954165005982</c:v>
                </c:pt>
                <c:pt idx="5">
                  <c:v>0.89704641350210956</c:v>
                </c:pt>
                <c:pt idx="6">
                  <c:v>0.84045031055900621</c:v>
                </c:pt>
                <c:pt idx="7">
                  <c:v>0.8869315854158133</c:v>
                </c:pt>
                <c:pt idx="8">
                  <c:v>0.9717235188509874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CA3-CA46-AB64-393C03B2B912}"/>
            </c:ext>
          </c:extLst>
        </c:ser>
        <c:ser>
          <c:idx val="2"/>
          <c:order val="2"/>
          <c:tx>
            <c:v>v_cineris_h3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5875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Folha1!$AH$56:$AH$64</c:f>
              <c:numCache>
                <c:formatCode>General</c:formatCode>
                <c:ptCount val="9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0.02</c:v>
                </c:pt>
                <c:pt idx="4">
                  <c:v>0.04</c:v>
                </c:pt>
                <c:pt idx="5">
                  <c:v>0.06</c:v>
                </c:pt>
                <c:pt idx="6">
                  <c:v>0.02</c:v>
                </c:pt>
                <c:pt idx="7">
                  <c:v>0.04</c:v>
                </c:pt>
                <c:pt idx="8">
                  <c:v>0.06</c:v>
                </c:pt>
              </c:numCache>
            </c:numRef>
          </c:xVal>
          <c:yVal>
            <c:numRef>
              <c:f>Folha1!$AJ$56:$AJ$64</c:f>
              <c:numCache>
                <c:formatCode>0\.000</c:formatCode>
                <c:ptCount val="9"/>
                <c:pt idx="0">
                  <c:v>0.88069594034797005</c:v>
                </c:pt>
                <c:pt idx="1">
                  <c:v>0.93904593639575973</c:v>
                </c:pt>
                <c:pt idx="2">
                  <c:v>0.84365079365079365</c:v>
                </c:pt>
                <c:pt idx="3">
                  <c:v>0.8843594009983361</c:v>
                </c:pt>
                <c:pt idx="4">
                  <c:v>0.91559000861326434</c:v>
                </c:pt>
                <c:pt idx="5">
                  <c:v>1.060878243512974</c:v>
                </c:pt>
                <c:pt idx="6">
                  <c:v>0.87274220032840721</c:v>
                </c:pt>
                <c:pt idx="7">
                  <c:v>1.0152817574021014</c:v>
                </c:pt>
                <c:pt idx="8">
                  <c:v>0.99021891010712626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CA3-CA46-AB64-393C03B2B912}"/>
            </c:ext>
          </c:extLst>
        </c:ser>
        <c:ser>
          <c:idx val="3"/>
          <c:order val="3"/>
          <c:tx>
            <c:v>v_cineris_h1_B1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4"/>
              </a:solidFill>
              <a:ln w="1587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Folha1!$AC$56:$AC$58</c:f>
                <c:numCache>
                  <c:formatCode>General</c:formatCode>
                  <c:ptCount val="3"/>
                  <c:pt idx="0">
                    <c:v>2.2708333333333334E-2</c:v>
                  </c:pt>
                  <c:pt idx="1">
                    <c:v>1.2299671596678777E-2</c:v>
                  </c:pt>
                  <c:pt idx="2">
                    <c:v>1.2514285714285716E-2</c:v>
                  </c:pt>
                </c:numCache>
              </c:numRef>
            </c:plus>
            <c:minus>
              <c:numRef>
                <c:f>Folha1!$AC$56:$AC$58</c:f>
                <c:numCache>
                  <c:formatCode>General</c:formatCode>
                  <c:ptCount val="3"/>
                  <c:pt idx="0">
                    <c:v>2.2708333333333334E-2</c:v>
                  </c:pt>
                  <c:pt idx="1">
                    <c:v>1.2299671596678777E-2</c:v>
                  </c:pt>
                  <c:pt idx="2">
                    <c:v>1.2514285714285716E-2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.0000000000000002E-3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Folha1!$Z$56:$Z$58</c:f>
              <c:numCache>
                <c:formatCode>0\.000</c:formatCode>
                <c:ptCount val="3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</c:numCache>
            </c:numRef>
          </c:xVal>
          <c:yVal>
            <c:numRef>
              <c:f>Folha1!$AB$56:$AB$58</c:f>
              <c:numCache>
                <c:formatCode>0\.000</c:formatCode>
                <c:ptCount val="3"/>
                <c:pt idx="0">
                  <c:v>0.89166666666666705</c:v>
                </c:pt>
                <c:pt idx="1">
                  <c:v>0.53526763381690845</c:v>
                </c:pt>
                <c:pt idx="2">
                  <c:v>0.61142857142857143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FCF-1544-85E9-A77C6ED9EE6E}"/>
            </c:ext>
          </c:extLst>
        </c:ser>
        <c:ser>
          <c:idx val="4"/>
          <c:order val="4"/>
          <c:tx>
            <c:v>v_cineris_h1_B2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4"/>
              </a:solidFill>
              <a:ln w="1587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Folha1!$AC$59:$AC$61</c:f>
                <c:numCache>
                  <c:formatCode>General</c:formatCode>
                  <c:ptCount val="3"/>
                  <c:pt idx="0">
                    <c:v>1.7147864725099143E-2</c:v>
                  </c:pt>
                  <c:pt idx="1">
                    <c:v>4.9441601540157337E-3</c:v>
                  </c:pt>
                  <c:pt idx="2">
                    <c:v>1.7474265265937341E-2</c:v>
                  </c:pt>
                </c:numCache>
              </c:numRef>
            </c:plus>
            <c:minus>
              <c:numRef>
                <c:f>Folha1!$AC$59:$AC$61</c:f>
                <c:numCache>
                  <c:formatCode>General</c:formatCode>
                  <c:ptCount val="3"/>
                  <c:pt idx="0">
                    <c:v>1.7147864725099143E-2</c:v>
                  </c:pt>
                  <c:pt idx="1">
                    <c:v>4.9441601540157337E-3</c:v>
                  </c:pt>
                  <c:pt idx="2">
                    <c:v>1.7474265265937341E-2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.0000000000000002E-3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Folha1!$Z$59:$Z$61</c:f>
              <c:numCache>
                <c:formatCode>0\.000</c:formatCode>
                <c:ptCount val="3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</c:numCache>
            </c:numRef>
          </c:xVal>
          <c:yVal>
            <c:numRef>
              <c:f>Folha1!$AB$59:$AB$61</c:f>
              <c:numCache>
                <c:formatCode>0\.000</c:formatCode>
                <c:ptCount val="3"/>
                <c:pt idx="0">
                  <c:v>0.67105675760426464</c:v>
                </c:pt>
                <c:pt idx="1">
                  <c:v>0.58089616313388792</c:v>
                </c:pt>
                <c:pt idx="2">
                  <c:v>0.64281472684085517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FCF-1544-85E9-A77C6ED9EE6E}"/>
            </c:ext>
          </c:extLst>
        </c:ser>
        <c:ser>
          <c:idx val="5"/>
          <c:order val="5"/>
          <c:tx>
            <c:v>v_cineris_h1_B3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4"/>
              </a:solidFill>
              <a:ln w="1587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Folha1!$AC$62:$AC$64</c:f>
                <c:numCache>
                  <c:formatCode>General</c:formatCode>
                  <c:ptCount val="3"/>
                  <c:pt idx="0">
                    <c:v>9.4725031501857737E-3</c:v>
                  </c:pt>
                  <c:pt idx="1">
                    <c:v>1.1319828190457563E-2</c:v>
                  </c:pt>
                  <c:pt idx="2">
                    <c:v>1.0636418794423362E-2</c:v>
                  </c:pt>
                </c:numCache>
              </c:numRef>
            </c:plus>
            <c:minus>
              <c:numRef>
                <c:f>Folha1!$AC$62:$AC$64</c:f>
                <c:numCache>
                  <c:formatCode>General</c:formatCode>
                  <c:ptCount val="3"/>
                  <c:pt idx="0">
                    <c:v>9.4725031501857737E-3</c:v>
                  </c:pt>
                  <c:pt idx="1">
                    <c:v>1.1319828190457563E-2</c:v>
                  </c:pt>
                  <c:pt idx="2">
                    <c:v>1.0636418794423362E-2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.0000000000000002E-3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Folha1!$Z$62:$Z$64</c:f>
              <c:numCache>
                <c:formatCode>0\.000</c:formatCode>
                <c:ptCount val="3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</c:numCache>
            </c:numRef>
          </c:xVal>
          <c:yVal>
            <c:numRef>
              <c:f>Folha1!$AB$62:$AB$64</c:f>
              <c:numCache>
                <c:formatCode>0\.000</c:formatCode>
                <c:ptCount val="3"/>
                <c:pt idx="0">
                  <c:v>0.53417221811004201</c:v>
                </c:pt>
                <c:pt idx="1">
                  <c:v>0.6308275058275058</c:v>
                </c:pt>
                <c:pt idx="2">
                  <c:v>0.61123658949745907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FCF-1544-85E9-A77C6ED9EE6E}"/>
            </c:ext>
          </c:extLst>
        </c:ser>
        <c:ser>
          <c:idx val="6"/>
          <c:order val="6"/>
          <c:tx>
            <c:v>v_cineris_h2_B1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FF0000"/>
              </a:solidFill>
              <a:ln w="1587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Folha1!$AG$56:$AG$58</c:f>
                <c:numCache>
                  <c:formatCode>General</c:formatCode>
                  <c:ptCount val="3"/>
                  <c:pt idx="0">
                    <c:v>1.8793710331574908E-2</c:v>
                  </c:pt>
                  <c:pt idx="1">
                    <c:v>2.9841008735646758E-2</c:v>
                  </c:pt>
                  <c:pt idx="2">
                    <c:v>1.9210524101966327E-2</c:v>
                  </c:pt>
                </c:numCache>
              </c:numRef>
            </c:plus>
            <c:minus>
              <c:numRef>
                <c:f>Folha1!$AG$56:$AG$58</c:f>
                <c:numCache>
                  <c:formatCode>General</c:formatCode>
                  <c:ptCount val="3"/>
                  <c:pt idx="0">
                    <c:v>1.8793710331574908E-2</c:v>
                  </c:pt>
                  <c:pt idx="1">
                    <c:v>2.9841008735646758E-2</c:v>
                  </c:pt>
                  <c:pt idx="2">
                    <c:v>1.9210524101966327E-2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.0000000000000002E-3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Folha1!$AD$56:$AD$58</c:f>
              <c:numCache>
                <c:formatCode>General</c:formatCode>
                <c:ptCount val="3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</c:numCache>
            </c:numRef>
          </c:xVal>
          <c:yVal>
            <c:numRef>
              <c:f>Folha1!$AF$56:$AF$58</c:f>
              <c:numCache>
                <c:formatCode>0\.000</c:formatCode>
                <c:ptCount val="3"/>
                <c:pt idx="0">
                  <c:v>0.80775075987841938</c:v>
                </c:pt>
                <c:pt idx="1">
                  <c:v>0.83405256963515106</c:v>
                </c:pt>
                <c:pt idx="2">
                  <c:v>0.81674990395697267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FCF-1544-85E9-A77C6ED9EE6E}"/>
            </c:ext>
          </c:extLst>
        </c:ser>
        <c:ser>
          <c:idx val="7"/>
          <c:order val="7"/>
          <c:tx>
            <c:v>v_cineris_h2_B2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rgbClr val="FF0000"/>
              </a:solidFill>
              <a:ln w="1587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Folha1!$AG$59:$AG$61</c:f>
                <c:numCache>
                  <c:formatCode>General</c:formatCode>
                  <c:ptCount val="3"/>
                  <c:pt idx="0">
                    <c:v>3.0004500319107914E-2</c:v>
                  </c:pt>
                  <c:pt idx="1">
                    <c:v>2.7416485983262167E-2</c:v>
                  </c:pt>
                  <c:pt idx="2">
                    <c:v>2.6916982677277504E-2</c:v>
                  </c:pt>
                </c:numCache>
              </c:numRef>
            </c:plus>
            <c:minus>
              <c:numRef>
                <c:f>Folha1!$AG$59:$AG$61</c:f>
                <c:numCache>
                  <c:formatCode>General</c:formatCode>
                  <c:ptCount val="3"/>
                  <c:pt idx="0">
                    <c:v>3.0004500319107914E-2</c:v>
                  </c:pt>
                  <c:pt idx="1">
                    <c:v>2.7416485983262167E-2</c:v>
                  </c:pt>
                  <c:pt idx="2">
                    <c:v>2.6916982677277504E-2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.0000000000000002E-3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Folha1!$AD$59:$AD$61</c:f>
              <c:numCache>
                <c:formatCode>General</c:formatCode>
                <c:ptCount val="3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</c:numCache>
            </c:numRef>
          </c:xVal>
          <c:yVal>
            <c:numRef>
              <c:f>Folha1!$AF$59:$AF$61</c:f>
              <c:numCache>
                <c:formatCode>0\.000</c:formatCode>
                <c:ptCount val="3"/>
                <c:pt idx="0">
                  <c:v>0.83634933123524791</c:v>
                </c:pt>
                <c:pt idx="1">
                  <c:v>0.84734954165005982</c:v>
                </c:pt>
                <c:pt idx="2">
                  <c:v>0.89704641350210956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FCF-1544-85E9-A77C6ED9EE6E}"/>
            </c:ext>
          </c:extLst>
        </c:ser>
        <c:ser>
          <c:idx val="8"/>
          <c:order val="8"/>
          <c:tx>
            <c:v> v_cineris_h2_B3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rgbClr val="FF0000"/>
              </a:solidFill>
              <a:ln w="1587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Folha1!$AG$62:$AG$64</c:f>
                <c:numCache>
                  <c:formatCode>General</c:formatCode>
                  <c:ptCount val="3"/>
                  <c:pt idx="0">
                    <c:v>2.6489140079472239E-2</c:v>
                  </c:pt>
                  <c:pt idx="1">
                    <c:v>2.9477479243451479E-2</c:v>
                  </c:pt>
                  <c:pt idx="2">
                    <c:v>2.6617329951103785E-2</c:v>
                  </c:pt>
                </c:numCache>
              </c:numRef>
            </c:plus>
            <c:minus>
              <c:numRef>
                <c:f>Folha1!$AG$62:$AG$64</c:f>
                <c:numCache>
                  <c:formatCode>General</c:formatCode>
                  <c:ptCount val="3"/>
                  <c:pt idx="0">
                    <c:v>2.6489140079472239E-2</c:v>
                  </c:pt>
                  <c:pt idx="1">
                    <c:v>2.9477479243451479E-2</c:v>
                  </c:pt>
                  <c:pt idx="2">
                    <c:v>2.6617329951103785E-2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.0000000000000002E-3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Folha1!$AD$62:$AD$64</c:f>
              <c:numCache>
                <c:formatCode>General</c:formatCode>
                <c:ptCount val="3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</c:numCache>
            </c:numRef>
          </c:xVal>
          <c:yVal>
            <c:numRef>
              <c:f>Folha1!$AF$62:$AF$64</c:f>
              <c:numCache>
                <c:formatCode>0\.000</c:formatCode>
                <c:ptCount val="3"/>
                <c:pt idx="0">
                  <c:v>0.84045031055900621</c:v>
                </c:pt>
                <c:pt idx="1">
                  <c:v>0.8869315854158133</c:v>
                </c:pt>
                <c:pt idx="2">
                  <c:v>0.9717235188509874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BFCF-1544-85E9-A77C6ED9EE6E}"/>
            </c:ext>
          </c:extLst>
        </c:ser>
        <c:ser>
          <c:idx val="9"/>
          <c:order val="9"/>
          <c:tx>
            <c:v>v_cineris_h3_B1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1587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Folha1!$AK$56:$AK$58</c:f>
                <c:numCache>
                  <c:formatCode>General</c:formatCode>
                  <c:ptCount val="3"/>
                  <c:pt idx="0">
                    <c:v>2.2303958749328164E-2</c:v>
                  </c:pt>
                  <c:pt idx="1">
                    <c:v>5.0214448925570317E-2</c:v>
                  </c:pt>
                  <c:pt idx="2">
                    <c:v>2.0483749055177622E-2</c:v>
                  </c:pt>
                </c:numCache>
              </c:numRef>
            </c:plus>
            <c:minus>
              <c:numRef>
                <c:f>Folha1!$AK$56:$AK$58</c:f>
                <c:numCache>
                  <c:formatCode>General</c:formatCode>
                  <c:ptCount val="3"/>
                  <c:pt idx="0">
                    <c:v>2.2303958749328164E-2</c:v>
                  </c:pt>
                  <c:pt idx="1">
                    <c:v>5.0214448925570317E-2</c:v>
                  </c:pt>
                  <c:pt idx="2">
                    <c:v>2.0483749055177622E-2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.0000000000000002E-3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Folha1!$AH$56:$AH$58</c:f>
              <c:numCache>
                <c:formatCode>General</c:formatCode>
                <c:ptCount val="3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</c:numCache>
            </c:numRef>
          </c:xVal>
          <c:yVal>
            <c:numRef>
              <c:f>Folha1!$AJ$56:$AJ$58</c:f>
              <c:numCache>
                <c:formatCode>0\.000</c:formatCode>
                <c:ptCount val="3"/>
                <c:pt idx="0">
                  <c:v>0.88069594034797005</c:v>
                </c:pt>
                <c:pt idx="1">
                  <c:v>0.93904593639575973</c:v>
                </c:pt>
                <c:pt idx="2">
                  <c:v>0.84365079365079365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BFCF-1544-85E9-A77C6ED9EE6E}"/>
            </c:ext>
          </c:extLst>
        </c:ser>
        <c:ser>
          <c:idx val="10"/>
          <c:order val="10"/>
          <c:tx>
            <c:v>v_cineris_h3_B2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5">
                  <a:lumMod val="60000"/>
                </a:schemeClr>
              </a:solidFill>
              <a:ln w="1587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Folha1!$AK$59:$AK$61</c:f>
                <c:numCache>
                  <c:formatCode>General</c:formatCode>
                  <c:ptCount val="3"/>
                  <c:pt idx="0">
                    <c:v>2.2488171405948484E-2</c:v>
                  </c:pt>
                  <c:pt idx="1">
                    <c:v>3.1975538625779988E-2</c:v>
                  </c:pt>
                  <c:pt idx="2">
                    <c:v>3.2261823658073077E-2</c:v>
                  </c:pt>
                </c:numCache>
              </c:numRef>
            </c:plus>
            <c:minus>
              <c:numRef>
                <c:f>Folha1!$AK$59:$AK$61</c:f>
                <c:numCache>
                  <c:formatCode>General</c:formatCode>
                  <c:ptCount val="3"/>
                  <c:pt idx="0">
                    <c:v>2.2488171405948484E-2</c:v>
                  </c:pt>
                  <c:pt idx="1">
                    <c:v>3.1975538625779988E-2</c:v>
                  </c:pt>
                  <c:pt idx="2">
                    <c:v>3.2261823658073077E-2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.0000000000000002E-3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Folha1!$AH$59:$AH$61</c:f>
              <c:numCache>
                <c:formatCode>General</c:formatCode>
                <c:ptCount val="3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</c:numCache>
            </c:numRef>
          </c:xVal>
          <c:yVal>
            <c:numRef>
              <c:f>Folha1!$AJ$59:$AJ$61</c:f>
              <c:numCache>
                <c:formatCode>0\.000</c:formatCode>
                <c:ptCount val="3"/>
                <c:pt idx="0">
                  <c:v>0.8843594009983361</c:v>
                </c:pt>
                <c:pt idx="1">
                  <c:v>0.91559000861326434</c:v>
                </c:pt>
                <c:pt idx="2">
                  <c:v>1.060878243512974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BFCF-1544-85E9-A77C6ED9EE6E}"/>
            </c:ext>
          </c:extLst>
        </c:ser>
        <c:ser>
          <c:idx val="11"/>
          <c:order val="11"/>
          <c:tx>
            <c:v>v_cineris_h3_B3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1"/>
              </a:solidFill>
              <a:ln w="1587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Folha1!$AK$62:$AK$64</c:f>
                <c:numCache>
                  <c:formatCode>General</c:formatCode>
                  <c:ptCount val="3"/>
                  <c:pt idx="0">
                    <c:v>2.9071993442640637E-2</c:v>
                  </c:pt>
                  <c:pt idx="1">
                    <c:v>4.8962834641934162E-2</c:v>
                  </c:pt>
                  <c:pt idx="2">
                    <c:v>1.43020807187768E-2</c:v>
                  </c:pt>
                </c:numCache>
              </c:numRef>
            </c:plus>
            <c:minus>
              <c:numRef>
                <c:f>Folha1!$AK$62:$AK$64</c:f>
                <c:numCache>
                  <c:formatCode>General</c:formatCode>
                  <c:ptCount val="3"/>
                  <c:pt idx="0">
                    <c:v>2.9071993442640637E-2</c:v>
                  </c:pt>
                  <c:pt idx="1">
                    <c:v>4.8962834641934162E-2</c:v>
                  </c:pt>
                  <c:pt idx="2">
                    <c:v>1.43020807187768E-2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.0000000000000002E-3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Folha1!$AH$62:$AH$64</c:f>
              <c:numCache>
                <c:formatCode>General</c:formatCode>
                <c:ptCount val="3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</c:numCache>
            </c:numRef>
          </c:xVal>
          <c:yVal>
            <c:numRef>
              <c:f>Folha1!$AJ$62:$AJ$64</c:f>
              <c:numCache>
                <c:formatCode>0\.000</c:formatCode>
                <c:ptCount val="3"/>
                <c:pt idx="0">
                  <c:v>0.87274220032840721</c:v>
                </c:pt>
                <c:pt idx="1">
                  <c:v>1.0152817574021014</c:v>
                </c:pt>
                <c:pt idx="2">
                  <c:v>0.99021891010712626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BFCF-1544-85E9-A77C6ED9EE6E}"/>
            </c:ext>
          </c:extLst>
        </c:ser>
        <c:ser>
          <c:idx val="12"/>
          <c:order val="12"/>
          <c:tx>
            <c:v>extra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Folha1!$N$196:$N$204</c:f>
              <c:numCache>
                <c:formatCode>0\.000</c:formatCode>
                <c:ptCount val="9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0.02</c:v>
                </c:pt>
                <c:pt idx="4">
                  <c:v>0.04</c:v>
                </c:pt>
                <c:pt idx="5">
                  <c:v>0.06</c:v>
                </c:pt>
                <c:pt idx="6">
                  <c:v>0.02</c:v>
                </c:pt>
                <c:pt idx="7">
                  <c:v>0.04</c:v>
                </c:pt>
                <c:pt idx="8">
                  <c:v>0.06</c:v>
                </c:pt>
              </c:numCache>
            </c:numRef>
          </c:xVal>
          <c:yVal>
            <c:numRef>
              <c:f>Folha1!$P$196:$P$204</c:f>
              <c:numCache>
                <c:formatCode>0.00</c:formatCode>
                <c:ptCount val="9"/>
                <c:pt idx="0">
                  <c:v>0.89166666666666705</c:v>
                </c:pt>
                <c:pt idx="1">
                  <c:v>0.53526763381690845</c:v>
                </c:pt>
                <c:pt idx="2">
                  <c:v>0.61142857142857143</c:v>
                </c:pt>
                <c:pt idx="3">
                  <c:v>0.67105675760426464</c:v>
                </c:pt>
                <c:pt idx="4">
                  <c:v>0.58089616313388792</c:v>
                </c:pt>
                <c:pt idx="5">
                  <c:v>0.64281472684085517</c:v>
                </c:pt>
                <c:pt idx="6">
                  <c:v>0.53417221811004201</c:v>
                </c:pt>
                <c:pt idx="7">
                  <c:v>0.6308275058275058</c:v>
                </c:pt>
                <c:pt idx="8">
                  <c:v>0.61123658949745907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9E5-B64B-A4AB-DCB75BB3C4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8223743"/>
        <c:axId val="2028955871"/>
      </c:scatterChart>
      <c:valAx>
        <c:axId val="2028223743"/>
        <c:scaling>
          <c:orientation val="minMax"/>
          <c:min val="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A(m)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028955871"/>
        <c:crosses val="autoZero"/>
        <c:crossBetween val="midCat"/>
        <c:minorUnit val="1.0000000000000002E-2"/>
      </c:valAx>
      <c:valAx>
        <c:axId val="2028955871"/>
        <c:scaling>
          <c:orientation val="minMax"/>
          <c:max val="1.2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v(m/s)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028223743"/>
        <c:crosses val="autoZero"/>
        <c:crossBetween val="midCat"/>
        <c:majorUnit val="0.1"/>
        <c:minorUnit val="4.000000000000001E-3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Número de solitões teóricos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9.3380017956108022E-2"/>
          <c:y val="0.1281346662332396"/>
          <c:w val="0.85664199077850534"/>
          <c:h val="0.68356040777889848"/>
        </c:manualLayout>
      </c:layout>
      <c:scatterChart>
        <c:scatterStyle val="lineMarker"/>
        <c:varyColors val="0"/>
        <c:ser>
          <c:idx val="0"/>
          <c:order val="0"/>
          <c:tx>
            <c:v>N_teo_h1_A1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4"/>
              </a:solidFill>
              <a:ln w="12700">
                <a:solidFill>
                  <a:schemeClr val="tx1"/>
                </a:solidFill>
              </a:ln>
              <a:effectLst/>
            </c:spPr>
          </c:marker>
          <c:dPt>
            <c:idx val="1"/>
            <c:marker>
              <c:symbol val="circle"/>
              <c:size val="6"/>
              <c:spPr>
                <a:solidFill>
                  <a:schemeClr val="accent4"/>
                </a:solidFill>
                <a:ln w="12700">
                  <a:solidFill>
                    <a:schemeClr val="tx1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4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CE37-6E42-A180-932416A7217E}"/>
              </c:ext>
            </c:extLst>
          </c:dPt>
          <c:dPt>
            <c:idx val="2"/>
            <c:marker>
              <c:symbol val="circle"/>
              <c:size val="6"/>
              <c:spPr>
                <a:solidFill>
                  <a:schemeClr val="accent4"/>
                </a:solidFill>
                <a:ln w="12700">
                  <a:solidFill>
                    <a:schemeClr val="tx1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4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CE37-6E42-A180-932416A7217E}"/>
              </c:ext>
            </c:extLst>
          </c:dPt>
          <c:xVal>
            <c:numRef>
              <c:f>Folha1!$B$92:$B$94</c:f>
              <c:numCache>
                <c:formatCode>General</c:formatCode>
                <c:ptCount val="3"/>
                <c:pt idx="0">
                  <c:v>0.1</c:v>
                </c:pt>
                <c:pt idx="1">
                  <c:v>0.4</c:v>
                </c:pt>
                <c:pt idx="2">
                  <c:v>0.5</c:v>
                </c:pt>
              </c:numCache>
            </c:numRef>
          </c:xVal>
          <c:yVal>
            <c:numRef>
              <c:f>Folha1!$C$92:$C$94</c:f>
              <c:numCache>
                <c:formatCode>General</c:formatCode>
                <c:ptCount val="3"/>
                <c:pt idx="0">
                  <c:v>4</c:v>
                </c:pt>
                <c:pt idx="1">
                  <c:v>13</c:v>
                </c:pt>
                <c:pt idx="2">
                  <c:v>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EA4-4046-B324-BE7192400AB0}"/>
            </c:ext>
          </c:extLst>
        </c:ser>
        <c:ser>
          <c:idx val="1"/>
          <c:order val="1"/>
          <c:tx>
            <c:v>N_teo_h1_A2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chemeClr val="accent4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Folha1!$B$95:$B$97</c:f>
              <c:numCache>
                <c:formatCode>General</c:formatCode>
                <c:ptCount val="3"/>
                <c:pt idx="0">
                  <c:v>0.1</c:v>
                </c:pt>
                <c:pt idx="1">
                  <c:v>0.4</c:v>
                </c:pt>
                <c:pt idx="2">
                  <c:v>0.5</c:v>
                </c:pt>
              </c:numCache>
            </c:numRef>
          </c:xVal>
          <c:yVal>
            <c:numRef>
              <c:f>Folha1!$C$95:$C$97</c:f>
              <c:numCache>
                <c:formatCode>General</c:formatCode>
                <c:ptCount val="3"/>
                <c:pt idx="0">
                  <c:v>5</c:v>
                </c:pt>
                <c:pt idx="1">
                  <c:v>18</c:v>
                </c:pt>
                <c:pt idx="2">
                  <c:v>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EA4-4046-B324-BE7192400AB0}"/>
            </c:ext>
          </c:extLst>
        </c:ser>
        <c:ser>
          <c:idx val="2"/>
          <c:order val="2"/>
          <c:tx>
            <c:v>N_teo_h1_A3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4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Folha1!$B$98:$B$100</c:f>
              <c:numCache>
                <c:formatCode>General</c:formatCode>
                <c:ptCount val="3"/>
                <c:pt idx="0">
                  <c:v>0.1</c:v>
                </c:pt>
                <c:pt idx="1">
                  <c:v>0.4</c:v>
                </c:pt>
                <c:pt idx="2">
                  <c:v>0.5</c:v>
                </c:pt>
              </c:numCache>
            </c:numRef>
          </c:xVal>
          <c:yVal>
            <c:numRef>
              <c:f>Folha1!$C$98:$C$100</c:f>
              <c:numCache>
                <c:formatCode>General</c:formatCode>
                <c:ptCount val="3"/>
                <c:pt idx="0">
                  <c:v>6</c:v>
                </c:pt>
                <c:pt idx="1">
                  <c:v>22</c:v>
                </c:pt>
                <c:pt idx="2">
                  <c:v>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EA4-4046-B324-BE7192400A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838160"/>
        <c:axId val="71839808"/>
      </c:scatterChart>
      <c:valAx>
        <c:axId val="71838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B(m)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1839808"/>
        <c:crosses val="autoZero"/>
        <c:crossBetween val="midCat"/>
      </c:valAx>
      <c:valAx>
        <c:axId val="71839808"/>
        <c:scaling>
          <c:orientation val="minMax"/>
          <c:max val="2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1838160"/>
        <c:crosses val="autoZero"/>
        <c:crossBetween val="midCat"/>
        <c:majorUnit val="4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>
          <a:lumMod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Número de solitões teóricos </a:t>
            </a:r>
          </a:p>
        </c:rich>
      </c:tx>
      <c:layout>
        <c:manualLayout>
          <c:xMode val="edge"/>
          <c:yMode val="edge"/>
          <c:x val="0.29151061836802111"/>
          <c:y val="1.59697666490645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9.2253494387621912E-2"/>
          <c:y val="0.13930796810778504"/>
          <c:w val="0.85746814115190206"/>
          <c:h val="0.67227739621240123"/>
        </c:manualLayout>
      </c:layout>
      <c:scatterChart>
        <c:scatterStyle val="lineMarker"/>
        <c:varyColors val="0"/>
        <c:ser>
          <c:idx val="0"/>
          <c:order val="0"/>
          <c:tx>
            <c:v>N_teo_h2_A1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rgbClr val="FF000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Folha1!$B$92:$B$94</c:f>
              <c:numCache>
                <c:formatCode>General</c:formatCode>
                <c:ptCount val="3"/>
                <c:pt idx="0">
                  <c:v>0.1</c:v>
                </c:pt>
                <c:pt idx="1">
                  <c:v>0.4</c:v>
                </c:pt>
                <c:pt idx="2">
                  <c:v>0.5</c:v>
                </c:pt>
              </c:numCache>
            </c:numRef>
          </c:xVal>
          <c:yVal>
            <c:numRef>
              <c:f>Folha1!$G$92:$G$94</c:f>
              <c:numCache>
                <c:formatCode>General</c:formatCode>
                <c:ptCount val="3"/>
                <c:pt idx="0">
                  <c:v>1</c:v>
                </c:pt>
                <c:pt idx="1">
                  <c:v>3</c:v>
                </c:pt>
                <c:pt idx="2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E89-C843-8206-DFDDCD8FD8BF}"/>
            </c:ext>
          </c:extLst>
        </c:ser>
        <c:ser>
          <c:idx val="1"/>
          <c:order val="1"/>
          <c:tx>
            <c:v>N_teo_h2_A2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rgbClr val="FF0000"/>
              </a:solidFill>
              <a:ln w="1270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>
                    <a:alpha val="75000"/>
                  </a:srgbClr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Folha1!$B$95:$B$97</c:f>
              <c:numCache>
                <c:formatCode>General</c:formatCode>
                <c:ptCount val="3"/>
                <c:pt idx="0">
                  <c:v>0.1</c:v>
                </c:pt>
                <c:pt idx="1">
                  <c:v>0.4</c:v>
                </c:pt>
                <c:pt idx="2">
                  <c:v>0.5</c:v>
                </c:pt>
              </c:numCache>
            </c:numRef>
          </c:xVal>
          <c:yVal>
            <c:numRef>
              <c:f>Folha1!$G$95:$G$97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E89-C843-8206-DFDDCD8FD8BF}"/>
            </c:ext>
          </c:extLst>
        </c:ser>
        <c:ser>
          <c:idx val="2"/>
          <c:order val="2"/>
          <c:tx>
            <c:v>N_teo_h2_A3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rgbClr val="FF0000"/>
              </a:solidFill>
              <a:ln w="1270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>
                    <a:alpha val="75000"/>
                  </a:srgbClr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Folha1!$B$98:$B$100</c:f>
              <c:numCache>
                <c:formatCode>General</c:formatCode>
                <c:ptCount val="3"/>
                <c:pt idx="0">
                  <c:v>0.1</c:v>
                </c:pt>
                <c:pt idx="1">
                  <c:v>0.4</c:v>
                </c:pt>
                <c:pt idx="2">
                  <c:v>0.5</c:v>
                </c:pt>
              </c:numCache>
            </c:numRef>
          </c:xVal>
          <c:yVal>
            <c:numRef>
              <c:f>Folha1!$G$98:$G$100</c:f>
              <c:numCache>
                <c:formatCode>General</c:formatCode>
                <c:ptCount val="3"/>
                <c:pt idx="0">
                  <c:v>2</c:v>
                </c:pt>
                <c:pt idx="1">
                  <c:v>5</c:v>
                </c:pt>
                <c:pt idx="2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E89-C843-8206-DFDDCD8FD8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838160"/>
        <c:axId val="71839808"/>
      </c:scatterChart>
      <c:valAx>
        <c:axId val="71838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B(m)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1839808"/>
        <c:crosses val="autoZero"/>
        <c:crossBetween val="midCat"/>
      </c:valAx>
      <c:valAx>
        <c:axId val="71839808"/>
        <c:scaling>
          <c:orientation val="minMax"/>
          <c:max val="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1838160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Número de solitões teóricos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9.4720862175101714E-2"/>
          <c:y val="0.14390895832316761"/>
          <c:w val="0.87231711682122481"/>
          <c:h val="0.6580240132557108"/>
        </c:manualLayout>
      </c:layout>
      <c:scatterChart>
        <c:scatterStyle val="lineMarker"/>
        <c:varyColors val="0"/>
        <c:ser>
          <c:idx val="0"/>
          <c:order val="0"/>
          <c:tx>
            <c:v>N_teo_h3_A1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Folha1!$B$92:$B$94</c:f>
              <c:numCache>
                <c:formatCode>General</c:formatCode>
                <c:ptCount val="3"/>
                <c:pt idx="0">
                  <c:v>0.1</c:v>
                </c:pt>
                <c:pt idx="1">
                  <c:v>0.4</c:v>
                </c:pt>
                <c:pt idx="2">
                  <c:v>0.5</c:v>
                </c:pt>
              </c:numCache>
            </c:numRef>
          </c:xVal>
          <c:yVal>
            <c:numRef>
              <c:f>Folha1!$K$92:$K$94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F6-4243-A0E3-74D517AD86C6}"/>
            </c:ext>
          </c:extLst>
        </c:ser>
        <c:ser>
          <c:idx val="1"/>
          <c:order val="1"/>
          <c:tx>
            <c:v>N_teo_h3_A2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chemeClr val="accent1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Folha1!$B$95:$B$97</c:f>
              <c:numCache>
                <c:formatCode>General</c:formatCode>
                <c:ptCount val="3"/>
                <c:pt idx="0">
                  <c:v>0.1</c:v>
                </c:pt>
                <c:pt idx="1">
                  <c:v>0.4</c:v>
                </c:pt>
                <c:pt idx="2">
                  <c:v>0.5</c:v>
                </c:pt>
              </c:numCache>
            </c:numRef>
          </c:xVal>
          <c:yVal>
            <c:numRef>
              <c:f>Folha1!$K$95:$K$97</c:f>
              <c:numCache>
                <c:formatCode>General</c:formatCode>
                <c:ptCount val="3"/>
                <c:pt idx="0">
                  <c:v>1</c:v>
                </c:pt>
                <c:pt idx="1">
                  <c:v>3</c:v>
                </c:pt>
                <c:pt idx="2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4F6-4243-A0E3-74D517AD86C6}"/>
            </c:ext>
          </c:extLst>
        </c:ser>
        <c:ser>
          <c:idx val="2"/>
          <c:order val="2"/>
          <c:tx>
            <c:v>N_teo_h3_A3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1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Folha1!$B$98:$B$100</c:f>
              <c:numCache>
                <c:formatCode>General</c:formatCode>
                <c:ptCount val="3"/>
                <c:pt idx="0">
                  <c:v>0.1</c:v>
                </c:pt>
                <c:pt idx="1">
                  <c:v>0.4</c:v>
                </c:pt>
                <c:pt idx="2">
                  <c:v>0.5</c:v>
                </c:pt>
              </c:numCache>
            </c:numRef>
          </c:xVal>
          <c:yVal>
            <c:numRef>
              <c:f>Folha1!$K$98:$K$100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4F6-4243-A0E3-74D517AD86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838160"/>
        <c:axId val="71839808"/>
      </c:scatterChart>
      <c:valAx>
        <c:axId val="71838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B(m)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1839808"/>
        <c:crosses val="autoZero"/>
        <c:crossBetween val="midCat"/>
      </c:valAx>
      <c:valAx>
        <c:axId val="71839808"/>
        <c:scaling>
          <c:orientation val="minMax"/>
          <c:max val="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1838160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Número de Solitões Teórico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9.2913729904993372E-2"/>
          <c:y val="0.13951871657754011"/>
          <c:w val="0.85736449826815841"/>
          <c:h val="0.69789675354751768"/>
        </c:manualLayout>
      </c:layout>
      <c:scatterChart>
        <c:scatterStyle val="lineMarker"/>
        <c:varyColors val="0"/>
        <c:ser>
          <c:idx val="0"/>
          <c:order val="0"/>
          <c:tx>
            <c:v>N_teo_h1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4"/>
              </a:solidFill>
              <a:ln w="1270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>
                    <a:alpha val="75000"/>
                  </a:schemeClr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Folha1!$B$92:$B$100</c:f>
              <c:numCache>
                <c:formatCode>General</c:formatCode>
                <c:ptCount val="9"/>
                <c:pt idx="0">
                  <c:v>0.1</c:v>
                </c:pt>
                <c:pt idx="1">
                  <c:v>0.4</c:v>
                </c:pt>
                <c:pt idx="2">
                  <c:v>0.5</c:v>
                </c:pt>
                <c:pt idx="3">
                  <c:v>0.1</c:v>
                </c:pt>
                <c:pt idx="4">
                  <c:v>0.4</c:v>
                </c:pt>
                <c:pt idx="5">
                  <c:v>0.5</c:v>
                </c:pt>
                <c:pt idx="6">
                  <c:v>0.1</c:v>
                </c:pt>
                <c:pt idx="7">
                  <c:v>0.4</c:v>
                </c:pt>
                <c:pt idx="8">
                  <c:v>0.5</c:v>
                </c:pt>
              </c:numCache>
            </c:numRef>
          </c:xVal>
          <c:yVal>
            <c:numRef>
              <c:f>Folha1!$C$92:$C$100</c:f>
              <c:numCache>
                <c:formatCode>General</c:formatCode>
                <c:ptCount val="9"/>
                <c:pt idx="0">
                  <c:v>4</c:v>
                </c:pt>
                <c:pt idx="1">
                  <c:v>13</c:v>
                </c:pt>
                <c:pt idx="2">
                  <c:v>16</c:v>
                </c:pt>
                <c:pt idx="3">
                  <c:v>5</c:v>
                </c:pt>
                <c:pt idx="4">
                  <c:v>18</c:v>
                </c:pt>
                <c:pt idx="5">
                  <c:v>22</c:v>
                </c:pt>
                <c:pt idx="6">
                  <c:v>6</c:v>
                </c:pt>
                <c:pt idx="7">
                  <c:v>22</c:v>
                </c:pt>
                <c:pt idx="8">
                  <c:v>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15C-E941-825C-2C05B1680918}"/>
            </c:ext>
          </c:extLst>
        </c:ser>
        <c:ser>
          <c:idx val="1"/>
          <c:order val="1"/>
          <c:tx>
            <c:v>N_teo_h2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8"/>
            <c:spPr>
              <a:solidFill>
                <a:srgbClr val="FF0000"/>
              </a:solidFill>
              <a:ln w="1270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>
                    <a:alpha val="75000"/>
                  </a:srgbClr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Folha1!$F$92:$F$100</c:f>
              <c:numCache>
                <c:formatCode>General</c:formatCode>
                <c:ptCount val="9"/>
                <c:pt idx="0">
                  <c:v>0.1</c:v>
                </c:pt>
                <c:pt idx="1">
                  <c:v>0.4</c:v>
                </c:pt>
                <c:pt idx="2">
                  <c:v>0.5</c:v>
                </c:pt>
                <c:pt idx="3">
                  <c:v>0.1</c:v>
                </c:pt>
                <c:pt idx="4">
                  <c:v>0.4</c:v>
                </c:pt>
                <c:pt idx="5">
                  <c:v>0.5</c:v>
                </c:pt>
                <c:pt idx="6">
                  <c:v>0.1</c:v>
                </c:pt>
                <c:pt idx="7">
                  <c:v>0.4</c:v>
                </c:pt>
                <c:pt idx="8">
                  <c:v>0.5</c:v>
                </c:pt>
              </c:numCache>
            </c:numRef>
          </c:xVal>
          <c:yVal>
            <c:numRef>
              <c:f>Folha1!$G$92:$G$100</c:f>
              <c:numCache>
                <c:formatCode>General</c:formatCode>
                <c:ptCount val="9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1</c:v>
                </c:pt>
                <c:pt idx="4">
                  <c:v>4</c:v>
                </c:pt>
                <c:pt idx="5">
                  <c:v>5</c:v>
                </c:pt>
                <c:pt idx="6">
                  <c:v>2</c:v>
                </c:pt>
                <c:pt idx="7">
                  <c:v>5</c:v>
                </c:pt>
                <c:pt idx="8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15C-E941-825C-2C05B1680918}"/>
            </c:ext>
          </c:extLst>
        </c:ser>
        <c:ser>
          <c:idx val="2"/>
          <c:order val="2"/>
          <c:tx>
            <c:v>N_teo_h3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1270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alpha val="75000"/>
                  </a:schemeClr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Folha1!$J$92:$J$100</c:f>
              <c:numCache>
                <c:formatCode>General</c:formatCode>
                <c:ptCount val="9"/>
                <c:pt idx="0">
                  <c:v>0.1</c:v>
                </c:pt>
                <c:pt idx="1">
                  <c:v>0.4</c:v>
                </c:pt>
                <c:pt idx="2">
                  <c:v>0.5</c:v>
                </c:pt>
                <c:pt idx="3">
                  <c:v>0.1</c:v>
                </c:pt>
                <c:pt idx="4">
                  <c:v>0.4</c:v>
                </c:pt>
                <c:pt idx="5">
                  <c:v>0.5</c:v>
                </c:pt>
                <c:pt idx="6">
                  <c:v>0.1</c:v>
                </c:pt>
                <c:pt idx="7">
                  <c:v>0.4</c:v>
                </c:pt>
                <c:pt idx="8">
                  <c:v>0.5</c:v>
                </c:pt>
              </c:numCache>
            </c:numRef>
          </c:xVal>
          <c:yVal>
            <c:numRef>
              <c:f>Folha1!$K$92:$K$100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715C-E941-825C-2C05B16809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838160"/>
        <c:axId val="71839808"/>
      </c:scatterChart>
      <c:valAx>
        <c:axId val="71838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B(m)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1839808"/>
        <c:crosses val="autoZero"/>
        <c:crossBetween val="midCat"/>
      </c:valAx>
      <c:valAx>
        <c:axId val="71839808"/>
        <c:scaling>
          <c:orientation val="minMax"/>
          <c:max val="2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1838160"/>
        <c:crosses val="autoZero"/>
        <c:crossBetween val="midCat"/>
        <c:majorUnit val="4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 Número de solitões observados</a:t>
            </a:r>
          </a:p>
        </c:rich>
      </c:tx>
      <c:layout>
        <c:manualLayout>
          <c:xMode val="edge"/>
          <c:yMode val="edge"/>
          <c:x val="0.23367189516405987"/>
          <c:y val="2.73058139985411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8.9821367160916779E-2"/>
          <c:y val="0.12882000070752453"/>
          <c:w val="0.86051185372741112"/>
          <c:h val="0.68186791527899204"/>
        </c:manualLayout>
      </c:layout>
      <c:scatterChart>
        <c:scatterStyle val="lineMarker"/>
        <c:varyColors val="0"/>
        <c:ser>
          <c:idx val="0"/>
          <c:order val="0"/>
          <c:tx>
            <c:v>N_exp_h1_A1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4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Folha1!$B$92:$B$94</c:f>
              <c:numCache>
                <c:formatCode>General</c:formatCode>
                <c:ptCount val="3"/>
                <c:pt idx="0">
                  <c:v>0.1</c:v>
                </c:pt>
                <c:pt idx="1">
                  <c:v>0.4</c:v>
                </c:pt>
                <c:pt idx="2">
                  <c:v>0.5</c:v>
                </c:pt>
              </c:numCache>
            </c:numRef>
          </c:xVal>
          <c:yVal>
            <c:numRef>
              <c:f>Folha1!$O$92:$O$94</c:f>
              <c:numCache>
                <c:formatCode>General</c:formatCode>
                <c:ptCount val="3"/>
                <c:pt idx="0">
                  <c:v>2</c:v>
                </c:pt>
                <c:pt idx="1">
                  <c:v>6</c:v>
                </c:pt>
                <c:pt idx="2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60-4C48-BBDD-CF104E277350}"/>
            </c:ext>
          </c:extLst>
        </c:ser>
        <c:ser>
          <c:idx val="1"/>
          <c:order val="1"/>
          <c:tx>
            <c:v>N_exp_h1_A2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accent4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Folha1!$B$95:$B$97</c:f>
              <c:numCache>
                <c:formatCode>General</c:formatCode>
                <c:ptCount val="3"/>
                <c:pt idx="0">
                  <c:v>0.1</c:v>
                </c:pt>
                <c:pt idx="1">
                  <c:v>0.4</c:v>
                </c:pt>
                <c:pt idx="2">
                  <c:v>0.5</c:v>
                </c:pt>
              </c:numCache>
            </c:numRef>
          </c:xVal>
          <c:yVal>
            <c:numRef>
              <c:f>Folha1!$O$95:$O$97</c:f>
              <c:numCache>
                <c:formatCode>General</c:formatCode>
                <c:ptCount val="3"/>
                <c:pt idx="0">
                  <c:v>3</c:v>
                </c:pt>
                <c:pt idx="1">
                  <c:v>12</c:v>
                </c:pt>
                <c:pt idx="2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660-4C48-BBDD-CF104E277350}"/>
            </c:ext>
          </c:extLst>
        </c:ser>
        <c:ser>
          <c:idx val="2"/>
          <c:order val="2"/>
          <c:tx>
            <c:v>N_exp_h1_A3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4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Folha1!$B$98:$B$100</c:f>
              <c:numCache>
                <c:formatCode>General</c:formatCode>
                <c:ptCount val="3"/>
                <c:pt idx="0">
                  <c:v>0.1</c:v>
                </c:pt>
                <c:pt idx="1">
                  <c:v>0.4</c:v>
                </c:pt>
                <c:pt idx="2">
                  <c:v>0.5</c:v>
                </c:pt>
              </c:numCache>
            </c:numRef>
          </c:xVal>
          <c:yVal>
            <c:numRef>
              <c:f>Folha1!$O$98:$O$100</c:f>
              <c:numCache>
                <c:formatCode>General</c:formatCode>
                <c:ptCount val="3"/>
                <c:pt idx="0">
                  <c:v>4</c:v>
                </c:pt>
                <c:pt idx="1">
                  <c:v>11</c:v>
                </c:pt>
                <c:pt idx="2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660-4C48-BBDD-CF104E2773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838160"/>
        <c:axId val="71839808"/>
      </c:scatterChart>
      <c:valAx>
        <c:axId val="71838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B(m)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1839808"/>
        <c:crosses val="autoZero"/>
        <c:crossBetween val="midCat"/>
      </c:valAx>
      <c:valAx>
        <c:axId val="71839808"/>
        <c:scaling>
          <c:orientation val="minMax"/>
          <c:max val="2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1838160"/>
        <c:crosses val="autoZero"/>
        <c:crossBetween val="midCat"/>
        <c:majorUnit val="4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>
          <a:lumMod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Número de solitões observados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9.4212699107806469E-2"/>
          <c:y val="0.1394921891448061"/>
          <c:w val="0.85010458638215591"/>
          <c:h val="0.66588193187081557"/>
        </c:manualLayout>
      </c:layout>
      <c:scatterChart>
        <c:scatterStyle val="lineMarker"/>
        <c:varyColors val="0"/>
        <c:ser>
          <c:idx val="0"/>
          <c:order val="0"/>
          <c:tx>
            <c:v>N_exp_h2_A1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rgbClr val="FF000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Folha1!$B$92:$B$94</c:f>
              <c:numCache>
                <c:formatCode>General</c:formatCode>
                <c:ptCount val="3"/>
                <c:pt idx="0">
                  <c:v>0.1</c:v>
                </c:pt>
                <c:pt idx="1">
                  <c:v>0.4</c:v>
                </c:pt>
                <c:pt idx="2">
                  <c:v>0.5</c:v>
                </c:pt>
              </c:numCache>
            </c:numRef>
          </c:xVal>
          <c:yVal>
            <c:numRef>
              <c:f>Folha1!$S$92:$S$94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57-3844-9DE0-4D5248C6B7CC}"/>
            </c:ext>
          </c:extLst>
        </c:ser>
        <c:ser>
          <c:idx val="1"/>
          <c:order val="1"/>
          <c:tx>
            <c:v>N_exp_h2_A2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rgbClr val="FF000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Folha1!$B$95:$B$97</c:f>
              <c:numCache>
                <c:formatCode>General</c:formatCode>
                <c:ptCount val="3"/>
                <c:pt idx="0">
                  <c:v>0.1</c:v>
                </c:pt>
                <c:pt idx="1">
                  <c:v>0.4</c:v>
                </c:pt>
                <c:pt idx="2">
                  <c:v>0.5</c:v>
                </c:pt>
              </c:numCache>
            </c:numRef>
          </c:xVal>
          <c:yVal>
            <c:numRef>
              <c:f>Folha1!$S$95:$S$97</c:f>
              <c:numCache>
                <c:formatCode>General</c:formatCode>
                <c:ptCount val="3"/>
                <c:pt idx="0">
                  <c:v>1</c:v>
                </c:pt>
                <c:pt idx="1">
                  <c:v>3</c:v>
                </c:pt>
                <c:pt idx="2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957-3844-9DE0-4D5248C6B7CC}"/>
            </c:ext>
          </c:extLst>
        </c:ser>
        <c:ser>
          <c:idx val="2"/>
          <c:order val="2"/>
          <c:tx>
            <c:v>N_exp_h2_A3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rgbClr val="FF000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Folha1!$B$98:$B$100</c:f>
              <c:numCache>
                <c:formatCode>General</c:formatCode>
                <c:ptCount val="3"/>
                <c:pt idx="0">
                  <c:v>0.1</c:v>
                </c:pt>
                <c:pt idx="1">
                  <c:v>0.4</c:v>
                </c:pt>
                <c:pt idx="2">
                  <c:v>0.5</c:v>
                </c:pt>
              </c:numCache>
            </c:numRef>
          </c:xVal>
          <c:yVal>
            <c:numRef>
              <c:f>Folha1!$S$98:$S$100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957-3844-9DE0-4D5248C6B7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838160"/>
        <c:axId val="71839808"/>
      </c:scatterChart>
      <c:valAx>
        <c:axId val="71838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B(m)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1839808"/>
        <c:crosses val="autoZero"/>
        <c:crossBetween val="midCat"/>
      </c:valAx>
      <c:valAx>
        <c:axId val="71839808"/>
        <c:scaling>
          <c:orientation val="minMax"/>
          <c:max val="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1838160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234550</xdr:colOff>
      <xdr:row>64</xdr:row>
      <xdr:rowOff>121570</xdr:rowOff>
    </xdr:from>
    <xdr:to>
      <xdr:col>6</xdr:col>
      <xdr:colOff>1515</xdr:colOff>
      <xdr:row>78</xdr:row>
      <xdr:rowOff>19970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6FD7E81-ACA8-F64E-B145-0431189AB5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356</xdr:colOff>
      <xdr:row>66</xdr:row>
      <xdr:rowOff>14915</xdr:rowOff>
    </xdr:from>
    <xdr:to>
      <xdr:col>17</xdr:col>
      <xdr:colOff>566475</xdr:colOff>
      <xdr:row>79</xdr:row>
      <xdr:rowOff>137051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6A9CE09-512A-7441-AE47-151A7350AF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821267</xdr:colOff>
      <xdr:row>66</xdr:row>
      <xdr:rowOff>27410</xdr:rowOff>
    </xdr:from>
    <xdr:to>
      <xdr:col>30</xdr:col>
      <xdr:colOff>502518</xdr:colOff>
      <xdr:row>79</xdr:row>
      <xdr:rowOff>137051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A11BBE3-A53C-5747-B8A0-D1FF0A8AED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102</xdr:row>
      <xdr:rowOff>11212</xdr:rowOff>
    </xdr:from>
    <xdr:to>
      <xdr:col>5</xdr:col>
      <xdr:colOff>111726</xdr:colOff>
      <xdr:row>110</xdr:row>
      <xdr:rowOff>112388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54C5B016-0ABB-5F47-B0B8-97DE9A3DB5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356159</xdr:colOff>
      <xdr:row>102</xdr:row>
      <xdr:rowOff>164889</xdr:rowOff>
    </xdr:from>
    <xdr:to>
      <xdr:col>6</xdr:col>
      <xdr:colOff>462732</xdr:colOff>
      <xdr:row>102</xdr:row>
      <xdr:rowOff>289224</xdr:rowOff>
    </xdr:to>
    <xdr:sp macro="" textlink="">
      <xdr:nvSpPr>
        <xdr:cNvPr id="6" name="Triângulo 5">
          <a:extLst>
            <a:ext uri="{FF2B5EF4-FFF2-40B4-BE49-F238E27FC236}">
              <a16:creationId xmlns:a16="http://schemas.microsoft.com/office/drawing/2014/main" id="{821A8D1A-36CB-3243-BA26-42E7DAE7177B}"/>
            </a:ext>
          </a:extLst>
        </xdr:cNvPr>
        <xdr:cNvSpPr/>
      </xdr:nvSpPr>
      <xdr:spPr>
        <a:xfrm>
          <a:off x="5286747" y="21129227"/>
          <a:ext cx="106573" cy="124335"/>
        </a:xfrm>
        <a:prstGeom prst="triangle">
          <a:avLst/>
        </a:prstGeom>
        <a:solidFill>
          <a:schemeClr val="accent4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twoCellAnchor>
    <xdr:from>
      <xdr:col>6</xdr:col>
      <xdr:colOff>328602</xdr:colOff>
      <xdr:row>103</xdr:row>
      <xdr:rowOff>79930</xdr:rowOff>
    </xdr:from>
    <xdr:to>
      <xdr:col>6</xdr:col>
      <xdr:colOff>435175</xdr:colOff>
      <xdr:row>103</xdr:row>
      <xdr:rowOff>186503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5A106480-3626-0246-9A12-82BB5AC52305}"/>
            </a:ext>
          </a:extLst>
        </xdr:cNvPr>
        <xdr:cNvSpPr/>
      </xdr:nvSpPr>
      <xdr:spPr>
        <a:xfrm>
          <a:off x="5284266" y="21137063"/>
          <a:ext cx="106573" cy="106573"/>
        </a:xfrm>
        <a:prstGeom prst="rect">
          <a:avLst/>
        </a:prstGeom>
        <a:solidFill>
          <a:schemeClr val="accent4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twoCellAnchor>
    <xdr:from>
      <xdr:col>6</xdr:col>
      <xdr:colOff>337483</xdr:colOff>
      <xdr:row>104</xdr:row>
      <xdr:rowOff>53286</xdr:rowOff>
    </xdr:from>
    <xdr:to>
      <xdr:col>6</xdr:col>
      <xdr:colOff>444056</xdr:colOff>
      <xdr:row>104</xdr:row>
      <xdr:rowOff>168740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B48ACB24-567D-274B-8637-7E05A27DC388}"/>
            </a:ext>
          </a:extLst>
        </xdr:cNvPr>
        <xdr:cNvSpPr/>
      </xdr:nvSpPr>
      <xdr:spPr>
        <a:xfrm>
          <a:off x="5293147" y="21323566"/>
          <a:ext cx="106573" cy="115454"/>
        </a:xfrm>
        <a:prstGeom prst="ellipse">
          <a:avLst/>
        </a:prstGeom>
        <a:solidFill>
          <a:schemeClr val="accent4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twoCellAnchor>
    <xdr:from>
      <xdr:col>6</xdr:col>
      <xdr:colOff>337483</xdr:colOff>
      <xdr:row>106</xdr:row>
      <xdr:rowOff>62168</xdr:rowOff>
    </xdr:from>
    <xdr:to>
      <xdr:col>6</xdr:col>
      <xdr:colOff>444056</xdr:colOff>
      <xdr:row>106</xdr:row>
      <xdr:rowOff>186503</xdr:rowOff>
    </xdr:to>
    <xdr:sp macro="" textlink="">
      <xdr:nvSpPr>
        <xdr:cNvPr id="9" name="Triângulo 8">
          <a:extLst>
            <a:ext uri="{FF2B5EF4-FFF2-40B4-BE49-F238E27FC236}">
              <a16:creationId xmlns:a16="http://schemas.microsoft.com/office/drawing/2014/main" id="{E431B928-3AF9-434C-9450-EEA743E5A696}"/>
            </a:ext>
          </a:extLst>
        </xdr:cNvPr>
        <xdr:cNvSpPr/>
      </xdr:nvSpPr>
      <xdr:spPr>
        <a:xfrm>
          <a:off x="5293147" y="20906154"/>
          <a:ext cx="106573" cy="124335"/>
        </a:xfrm>
        <a:prstGeom prst="triangle">
          <a:avLst/>
        </a:prstGeom>
        <a:solidFill>
          <a:schemeClr val="accent4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twoCellAnchor>
    <xdr:from>
      <xdr:col>6</xdr:col>
      <xdr:colOff>337483</xdr:colOff>
      <xdr:row>107</xdr:row>
      <xdr:rowOff>53287</xdr:rowOff>
    </xdr:from>
    <xdr:to>
      <xdr:col>6</xdr:col>
      <xdr:colOff>444056</xdr:colOff>
      <xdr:row>107</xdr:row>
      <xdr:rowOff>159860</xdr:rowOff>
    </xdr:to>
    <xdr:sp macro="" textlink="">
      <xdr:nvSpPr>
        <xdr:cNvPr id="10" name="Retângulo 9">
          <a:extLst>
            <a:ext uri="{FF2B5EF4-FFF2-40B4-BE49-F238E27FC236}">
              <a16:creationId xmlns:a16="http://schemas.microsoft.com/office/drawing/2014/main" id="{5867F890-4DB1-A347-B9A6-4DC9D61CA0A0}"/>
            </a:ext>
          </a:extLst>
        </xdr:cNvPr>
        <xdr:cNvSpPr/>
      </xdr:nvSpPr>
      <xdr:spPr>
        <a:xfrm>
          <a:off x="5293147" y="21963007"/>
          <a:ext cx="106573" cy="106573"/>
        </a:xfrm>
        <a:prstGeom prst="rect">
          <a:avLst/>
        </a:prstGeom>
        <a:solidFill>
          <a:schemeClr val="accent4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twoCellAnchor>
    <xdr:from>
      <xdr:col>6</xdr:col>
      <xdr:colOff>356667</xdr:colOff>
      <xdr:row>108</xdr:row>
      <xdr:rowOff>45827</xdr:rowOff>
    </xdr:from>
    <xdr:to>
      <xdr:col>6</xdr:col>
      <xdr:colOff>463240</xdr:colOff>
      <xdr:row>108</xdr:row>
      <xdr:rowOff>161281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0CE4FB86-E36C-A84C-AADD-2F681D3D5B3B}"/>
            </a:ext>
          </a:extLst>
        </xdr:cNvPr>
        <xdr:cNvSpPr/>
      </xdr:nvSpPr>
      <xdr:spPr>
        <a:xfrm>
          <a:off x="5312331" y="22168694"/>
          <a:ext cx="106573" cy="115454"/>
        </a:xfrm>
        <a:prstGeom prst="ellipse">
          <a:avLst/>
        </a:prstGeom>
        <a:solidFill>
          <a:schemeClr val="accent4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twoCellAnchor>
    <xdr:from>
      <xdr:col>0</xdr:col>
      <xdr:colOff>0</xdr:colOff>
      <xdr:row>118</xdr:row>
      <xdr:rowOff>212271</xdr:rowOff>
    </xdr:from>
    <xdr:to>
      <xdr:col>5</xdr:col>
      <xdr:colOff>86400</xdr:colOff>
      <xdr:row>127</xdr:row>
      <xdr:rowOff>89625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98CD9116-2E48-544A-A81D-29C6EB79A2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337483</xdr:colOff>
      <xdr:row>119</xdr:row>
      <xdr:rowOff>62168</xdr:rowOff>
    </xdr:from>
    <xdr:to>
      <xdr:col>6</xdr:col>
      <xdr:colOff>444056</xdr:colOff>
      <xdr:row>119</xdr:row>
      <xdr:rowOff>186503</xdr:rowOff>
    </xdr:to>
    <xdr:sp macro="" textlink="">
      <xdr:nvSpPr>
        <xdr:cNvPr id="13" name="Triângulo 12">
          <a:extLst>
            <a:ext uri="{FF2B5EF4-FFF2-40B4-BE49-F238E27FC236}">
              <a16:creationId xmlns:a16="http://schemas.microsoft.com/office/drawing/2014/main" id="{D8840FD0-32B1-DF45-B194-42D38DE05BAE}"/>
            </a:ext>
          </a:extLst>
        </xdr:cNvPr>
        <xdr:cNvSpPr/>
      </xdr:nvSpPr>
      <xdr:spPr>
        <a:xfrm>
          <a:off x="5293147" y="20906154"/>
          <a:ext cx="106573" cy="124335"/>
        </a:xfrm>
        <a:prstGeom prst="triangle">
          <a:avLst/>
        </a:prstGeom>
        <a:solidFill>
          <a:srgbClr val="FF0000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twoCellAnchor>
    <xdr:from>
      <xdr:col>6</xdr:col>
      <xdr:colOff>328602</xdr:colOff>
      <xdr:row>120</xdr:row>
      <xdr:rowOff>79930</xdr:rowOff>
    </xdr:from>
    <xdr:to>
      <xdr:col>6</xdr:col>
      <xdr:colOff>435175</xdr:colOff>
      <xdr:row>120</xdr:row>
      <xdr:rowOff>186503</xdr:rowOff>
    </xdr:to>
    <xdr:sp macro="" textlink="">
      <xdr:nvSpPr>
        <xdr:cNvPr id="14" name="Retângulo 13">
          <a:extLst>
            <a:ext uri="{FF2B5EF4-FFF2-40B4-BE49-F238E27FC236}">
              <a16:creationId xmlns:a16="http://schemas.microsoft.com/office/drawing/2014/main" id="{FE7CB2DC-404B-4948-A3F5-A14294CB26C2}"/>
            </a:ext>
          </a:extLst>
        </xdr:cNvPr>
        <xdr:cNvSpPr/>
      </xdr:nvSpPr>
      <xdr:spPr>
        <a:xfrm>
          <a:off x="5284266" y="21137063"/>
          <a:ext cx="106573" cy="106573"/>
        </a:xfrm>
        <a:prstGeom prst="rect">
          <a:avLst/>
        </a:prstGeom>
        <a:solidFill>
          <a:srgbClr val="FF0000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twoCellAnchor>
    <xdr:from>
      <xdr:col>6</xdr:col>
      <xdr:colOff>337483</xdr:colOff>
      <xdr:row>121</xdr:row>
      <xdr:rowOff>53286</xdr:rowOff>
    </xdr:from>
    <xdr:to>
      <xdr:col>6</xdr:col>
      <xdr:colOff>444056</xdr:colOff>
      <xdr:row>121</xdr:row>
      <xdr:rowOff>168740</xdr:rowOff>
    </xdr:to>
    <xdr:sp macro="" textlink="">
      <xdr:nvSpPr>
        <xdr:cNvPr id="15" name="Oval 14">
          <a:extLst>
            <a:ext uri="{FF2B5EF4-FFF2-40B4-BE49-F238E27FC236}">
              <a16:creationId xmlns:a16="http://schemas.microsoft.com/office/drawing/2014/main" id="{8B2A0593-6B43-6A4E-BFA2-30755C397B37}"/>
            </a:ext>
          </a:extLst>
        </xdr:cNvPr>
        <xdr:cNvSpPr/>
      </xdr:nvSpPr>
      <xdr:spPr>
        <a:xfrm>
          <a:off x="5293147" y="21323566"/>
          <a:ext cx="106573" cy="115454"/>
        </a:xfrm>
        <a:prstGeom prst="ellipse">
          <a:avLst/>
        </a:prstGeom>
        <a:solidFill>
          <a:srgbClr val="FF0000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twoCellAnchor>
    <xdr:from>
      <xdr:col>6</xdr:col>
      <xdr:colOff>337483</xdr:colOff>
      <xdr:row>123</xdr:row>
      <xdr:rowOff>62168</xdr:rowOff>
    </xdr:from>
    <xdr:to>
      <xdr:col>6</xdr:col>
      <xdr:colOff>444056</xdr:colOff>
      <xdr:row>123</xdr:row>
      <xdr:rowOff>186503</xdr:rowOff>
    </xdr:to>
    <xdr:sp macro="" textlink="">
      <xdr:nvSpPr>
        <xdr:cNvPr id="16" name="Triângulo 15">
          <a:extLst>
            <a:ext uri="{FF2B5EF4-FFF2-40B4-BE49-F238E27FC236}">
              <a16:creationId xmlns:a16="http://schemas.microsoft.com/office/drawing/2014/main" id="{99293BBB-4F81-1047-8037-4F7582080071}"/>
            </a:ext>
          </a:extLst>
        </xdr:cNvPr>
        <xdr:cNvSpPr/>
      </xdr:nvSpPr>
      <xdr:spPr>
        <a:xfrm>
          <a:off x="5293147" y="21758741"/>
          <a:ext cx="106573" cy="124335"/>
        </a:xfrm>
        <a:prstGeom prst="triangle">
          <a:avLst/>
        </a:prstGeom>
        <a:solidFill>
          <a:srgbClr val="FF0000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twoCellAnchor>
    <xdr:from>
      <xdr:col>6</xdr:col>
      <xdr:colOff>337483</xdr:colOff>
      <xdr:row>124</xdr:row>
      <xdr:rowOff>53287</xdr:rowOff>
    </xdr:from>
    <xdr:to>
      <xdr:col>6</xdr:col>
      <xdr:colOff>444056</xdr:colOff>
      <xdr:row>124</xdr:row>
      <xdr:rowOff>159860</xdr:rowOff>
    </xdr:to>
    <xdr:sp macro="" textlink="">
      <xdr:nvSpPr>
        <xdr:cNvPr id="17" name="Retângulo 16">
          <a:extLst>
            <a:ext uri="{FF2B5EF4-FFF2-40B4-BE49-F238E27FC236}">
              <a16:creationId xmlns:a16="http://schemas.microsoft.com/office/drawing/2014/main" id="{A0498A84-09E5-9F45-B1CC-0968908BC73A}"/>
            </a:ext>
          </a:extLst>
        </xdr:cNvPr>
        <xdr:cNvSpPr/>
      </xdr:nvSpPr>
      <xdr:spPr>
        <a:xfrm>
          <a:off x="5293147" y="21963007"/>
          <a:ext cx="106573" cy="106573"/>
        </a:xfrm>
        <a:prstGeom prst="rect">
          <a:avLst/>
        </a:prstGeom>
        <a:solidFill>
          <a:srgbClr val="FF0000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twoCellAnchor>
    <xdr:from>
      <xdr:col>6</xdr:col>
      <xdr:colOff>356667</xdr:colOff>
      <xdr:row>125</xdr:row>
      <xdr:rowOff>45827</xdr:rowOff>
    </xdr:from>
    <xdr:to>
      <xdr:col>6</xdr:col>
      <xdr:colOff>463240</xdr:colOff>
      <xdr:row>125</xdr:row>
      <xdr:rowOff>161281</xdr:rowOff>
    </xdr:to>
    <xdr:sp macro="" textlink="">
      <xdr:nvSpPr>
        <xdr:cNvPr id="18" name="Oval 17">
          <a:extLst>
            <a:ext uri="{FF2B5EF4-FFF2-40B4-BE49-F238E27FC236}">
              <a16:creationId xmlns:a16="http://schemas.microsoft.com/office/drawing/2014/main" id="{D900647F-A663-6C42-A351-76D328C031B4}"/>
            </a:ext>
          </a:extLst>
        </xdr:cNvPr>
        <xdr:cNvSpPr/>
      </xdr:nvSpPr>
      <xdr:spPr>
        <a:xfrm>
          <a:off x="5312331" y="22168694"/>
          <a:ext cx="106573" cy="115454"/>
        </a:xfrm>
        <a:prstGeom prst="ellipse">
          <a:avLst/>
        </a:prstGeom>
        <a:solidFill>
          <a:srgbClr val="FF0000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twoCellAnchor>
    <xdr:from>
      <xdr:col>0</xdr:col>
      <xdr:colOff>0</xdr:colOff>
      <xdr:row>136</xdr:row>
      <xdr:rowOff>20320</xdr:rowOff>
    </xdr:from>
    <xdr:to>
      <xdr:col>5</xdr:col>
      <xdr:colOff>123411</xdr:colOff>
      <xdr:row>144</xdr:row>
      <xdr:rowOff>142239</xdr:rowOff>
    </xdr:to>
    <xdr:graphicFrame macro="">
      <xdr:nvGraphicFramePr>
        <xdr:cNvPr id="20" name="Gráfico 19">
          <a:extLst>
            <a:ext uri="{FF2B5EF4-FFF2-40B4-BE49-F238E27FC236}">
              <a16:creationId xmlns:a16="http://schemas.microsoft.com/office/drawing/2014/main" id="{9E422012-F06E-4341-B55F-A5ED84622C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337483</xdr:colOff>
      <xdr:row>136</xdr:row>
      <xdr:rowOff>62168</xdr:rowOff>
    </xdr:from>
    <xdr:to>
      <xdr:col>6</xdr:col>
      <xdr:colOff>444056</xdr:colOff>
      <xdr:row>136</xdr:row>
      <xdr:rowOff>186503</xdr:rowOff>
    </xdr:to>
    <xdr:sp macro="" textlink="">
      <xdr:nvSpPr>
        <xdr:cNvPr id="21" name="Triângulo 20">
          <a:extLst>
            <a:ext uri="{FF2B5EF4-FFF2-40B4-BE49-F238E27FC236}">
              <a16:creationId xmlns:a16="http://schemas.microsoft.com/office/drawing/2014/main" id="{3353E3E2-D8E9-1D46-82D4-B3684807D474}"/>
            </a:ext>
          </a:extLst>
        </xdr:cNvPr>
        <xdr:cNvSpPr/>
      </xdr:nvSpPr>
      <xdr:spPr>
        <a:xfrm>
          <a:off x="5293147" y="24449720"/>
          <a:ext cx="106573" cy="124335"/>
        </a:xfrm>
        <a:prstGeom prst="triangle">
          <a:avLst/>
        </a:prstGeom>
        <a:solidFill>
          <a:schemeClr val="accent1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twoCellAnchor>
    <xdr:from>
      <xdr:col>6</xdr:col>
      <xdr:colOff>328602</xdr:colOff>
      <xdr:row>137</xdr:row>
      <xdr:rowOff>79930</xdr:rowOff>
    </xdr:from>
    <xdr:to>
      <xdr:col>6</xdr:col>
      <xdr:colOff>435175</xdr:colOff>
      <xdr:row>137</xdr:row>
      <xdr:rowOff>186503</xdr:rowOff>
    </xdr:to>
    <xdr:sp macro="" textlink="">
      <xdr:nvSpPr>
        <xdr:cNvPr id="22" name="Retângulo 21">
          <a:extLst>
            <a:ext uri="{FF2B5EF4-FFF2-40B4-BE49-F238E27FC236}">
              <a16:creationId xmlns:a16="http://schemas.microsoft.com/office/drawing/2014/main" id="{E833A5B5-8D64-4343-8375-5169B8C8D408}"/>
            </a:ext>
          </a:extLst>
        </xdr:cNvPr>
        <xdr:cNvSpPr/>
      </xdr:nvSpPr>
      <xdr:spPr>
        <a:xfrm>
          <a:off x="5284266" y="24680629"/>
          <a:ext cx="106573" cy="106573"/>
        </a:xfrm>
        <a:prstGeom prst="rect">
          <a:avLst/>
        </a:prstGeom>
        <a:solidFill>
          <a:schemeClr val="accent1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twoCellAnchor>
    <xdr:from>
      <xdr:col>6</xdr:col>
      <xdr:colOff>337483</xdr:colOff>
      <xdr:row>138</xdr:row>
      <xdr:rowOff>53286</xdr:rowOff>
    </xdr:from>
    <xdr:to>
      <xdr:col>6</xdr:col>
      <xdr:colOff>444056</xdr:colOff>
      <xdr:row>138</xdr:row>
      <xdr:rowOff>168740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A0DB3358-7A3E-8A47-9F4A-21EC630E9AC8}"/>
            </a:ext>
          </a:extLst>
        </xdr:cNvPr>
        <xdr:cNvSpPr/>
      </xdr:nvSpPr>
      <xdr:spPr>
        <a:xfrm>
          <a:off x="5293147" y="24867132"/>
          <a:ext cx="106573" cy="115454"/>
        </a:xfrm>
        <a:prstGeom prst="ellipse">
          <a:avLst/>
        </a:prstGeom>
        <a:solidFill>
          <a:schemeClr val="accent1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twoCellAnchor>
    <xdr:from>
      <xdr:col>6</xdr:col>
      <xdr:colOff>337483</xdr:colOff>
      <xdr:row>140</xdr:row>
      <xdr:rowOff>62168</xdr:rowOff>
    </xdr:from>
    <xdr:to>
      <xdr:col>6</xdr:col>
      <xdr:colOff>444056</xdr:colOff>
      <xdr:row>140</xdr:row>
      <xdr:rowOff>186503</xdr:rowOff>
    </xdr:to>
    <xdr:sp macro="" textlink="">
      <xdr:nvSpPr>
        <xdr:cNvPr id="24" name="Triângulo 23">
          <a:extLst>
            <a:ext uri="{FF2B5EF4-FFF2-40B4-BE49-F238E27FC236}">
              <a16:creationId xmlns:a16="http://schemas.microsoft.com/office/drawing/2014/main" id="{14063318-7EF7-514C-92A8-C66BBC96AB13}"/>
            </a:ext>
          </a:extLst>
        </xdr:cNvPr>
        <xdr:cNvSpPr/>
      </xdr:nvSpPr>
      <xdr:spPr>
        <a:xfrm>
          <a:off x="5293147" y="25302308"/>
          <a:ext cx="106573" cy="124335"/>
        </a:xfrm>
        <a:prstGeom prst="triangle">
          <a:avLst/>
        </a:prstGeom>
        <a:solidFill>
          <a:schemeClr val="accent1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twoCellAnchor>
    <xdr:from>
      <xdr:col>6</xdr:col>
      <xdr:colOff>337483</xdr:colOff>
      <xdr:row>141</xdr:row>
      <xdr:rowOff>53287</xdr:rowOff>
    </xdr:from>
    <xdr:to>
      <xdr:col>6</xdr:col>
      <xdr:colOff>444056</xdr:colOff>
      <xdr:row>141</xdr:row>
      <xdr:rowOff>159860</xdr:rowOff>
    </xdr:to>
    <xdr:sp macro="" textlink="">
      <xdr:nvSpPr>
        <xdr:cNvPr id="25" name="Retângulo 24">
          <a:extLst>
            <a:ext uri="{FF2B5EF4-FFF2-40B4-BE49-F238E27FC236}">
              <a16:creationId xmlns:a16="http://schemas.microsoft.com/office/drawing/2014/main" id="{37B8F834-887A-0040-A553-5DDF2D3938F2}"/>
            </a:ext>
          </a:extLst>
        </xdr:cNvPr>
        <xdr:cNvSpPr/>
      </xdr:nvSpPr>
      <xdr:spPr>
        <a:xfrm>
          <a:off x="5293147" y="25506574"/>
          <a:ext cx="106573" cy="106573"/>
        </a:xfrm>
        <a:prstGeom prst="rect">
          <a:avLst/>
        </a:prstGeom>
        <a:solidFill>
          <a:schemeClr val="accent1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twoCellAnchor>
    <xdr:from>
      <xdr:col>6</xdr:col>
      <xdr:colOff>356667</xdr:colOff>
      <xdr:row>142</xdr:row>
      <xdr:rowOff>45827</xdr:rowOff>
    </xdr:from>
    <xdr:to>
      <xdr:col>6</xdr:col>
      <xdr:colOff>463240</xdr:colOff>
      <xdr:row>142</xdr:row>
      <xdr:rowOff>161281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8826B436-1D0E-A140-9424-7E98FCA54402}"/>
            </a:ext>
          </a:extLst>
        </xdr:cNvPr>
        <xdr:cNvSpPr/>
      </xdr:nvSpPr>
      <xdr:spPr>
        <a:xfrm>
          <a:off x="5312331" y="25712261"/>
          <a:ext cx="106573" cy="115454"/>
        </a:xfrm>
        <a:prstGeom prst="ellipse">
          <a:avLst/>
        </a:prstGeom>
        <a:solidFill>
          <a:schemeClr val="accent1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twoCellAnchor>
    <xdr:from>
      <xdr:col>0</xdr:col>
      <xdr:colOff>222029</xdr:colOff>
      <xdr:row>154</xdr:row>
      <xdr:rowOff>1</xdr:rowOff>
    </xdr:from>
    <xdr:to>
      <xdr:col>5</xdr:col>
      <xdr:colOff>355600</xdr:colOff>
      <xdr:row>165</xdr:row>
      <xdr:rowOff>139701</xdr:rowOff>
    </xdr:to>
    <xdr:graphicFrame macro="">
      <xdr:nvGraphicFramePr>
        <xdr:cNvPr id="27" name="Gráfico 26">
          <a:extLst>
            <a:ext uri="{FF2B5EF4-FFF2-40B4-BE49-F238E27FC236}">
              <a16:creationId xmlns:a16="http://schemas.microsoft.com/office/drawing/2014/main" id="{ED0C48F6-75B1-2D45-9C9A-B7DF0A5280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141111</xdr:colOff>
      <xdr:row>102</xdr:row>
      <xdr:rowOff>38524</xdr:rowOff>
    </xdr:from>
    <xdr:to>
      <xdr:col>17</xdr:col>
      <xdr:colOff>215900</xdr:colOff>
      <xdr:row>110</xdr:row>
      <xdr:rowOff>127000</xdr:rowOff>
    </xdr:to>
    <xdr:graphicFrame macro="">
      <xdr:nvGraphicFramePr>
        <xdr:cNvPr id="34" name="Gráfico 33">
          <a:extLst>
            <a:ext uri="{FF2B5EF4-FFF2-40B4-BE49-F238E27FC236}">
              <a16:creationId xmlns:a16="http://schemas.microsoft.com/office/drawing/2014/main" id="{A5E109CE-54BD-C748-826B-076FC0E271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18</xdr:col>
      <xdr:colOff>351753</xdr:colOff>
      <xdr:row>102</xdr:row>
      <xdr:rowOff>119246</xdr:rowOff>
    </xdr:from>
    <xdr:to>
      <xdr:col>18</xdr:col>
      <xdr:colOff>458326</xdr:colOff>
      <xdr:row>102</xdr:row>
      <xdr:rowOff>243581</xdr:rowOff>
    </xdr:to>
    <xdr:sp macro="" textlink="">
      <xdr:nvSpPr>
        <xdr:cNvPr id="35" name="Triângulo 34">
          <a:extLst>
            <a:ext uri="{FF2B5EF4-FFF2-40B4-BE49-F238E27FC236}">
              <a16:creationId xmlns:a16="http://schemas.microsoft.com/office/drawing/2014/main" id="{C3FF8FEA-5842-614A-91AC-34B945FFE941}"/>
            </a:ext>
          </a:extLst>
        </xdr:cNvPr>
        <xdr:cNvSpPr/>
      </xdr:nvSpPr>
      <xdr:spPr>
        <a:xfrm>
          <a:off x="15334899" y="20510594"/>
          <a:ext cx="106573" cy="124335"/>
        </a:xfrm>
        <a:prstGeom prst="triangle">
          <a:avLst/>
        </a:prstGeom>
        <a:solidFill>
          <a:schemeClr val="accent4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twoCellAnchor>
    <xdr:from>
      <xdr:col>18</xdr:col>
      <xdr:colOff>328602</xdr:colOff>
      <xdr:row>103</xdr:row>
      <xdr:rowOff>79930</xdr:rowOff>
    </xdr:from>
    <xdr:to>
      <xdr:col>18</xdr:col>
      <xdr:colOff>435175</xdr:colOff>
      <xdr:row>103</xdr:row>
      <xdr:rowOff>186503</xdr:rowOff>
    </xdr:to>
    <xdr:sp macro="" textlink="">
      <xdr:nvSpPr>
        <xdr:cNvPr id="36" name="Retângulo 35">
          <a:extLst>
            <a:ext uri="{FF2B5EF4-FFF2-40B4-BE49-F238E27FC236}">
              <a16:creationId xmlns:a16="http://schemas.microsoft.com/office/drawing/2014/main" id="{986DF0AF-BB6D-ED40-B22A-453EEB59E9C5}"/>
            </a:ext>
          </a:extLst>
        </xdr:cNvPr>
        <xdr:cNvSpPr/>
      </xdr:nvSpPr>
      <xdr:spPr>
        <a:xfrm>
          <a:off x="5357802" y="21060330"/>
          <a:ext cx="106573" cy="106573"/>
        </a:xfrm>
        <a:prstGeom prst="rect">
          <a:avLst/>
        </a:prstGeom>
        <a:solidFill>
          <a:schemeClr val="accent4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twoCellAnchor>
    <xdr:from>
      <xdr:col>18</xdr:col>
      <xdr:colOff>337483</xdr:colOff>
      <xdr:row>104</xdr:row>
      <xdr:rowOff>146420</xdr:rowOff>
    </xdr:from>
    <xdr:to>
      <xdr:col>18</xdr:col>
      <xdr:colOff>444056</xdr:colOff>
      <xdr:row>104</xdr:row>
      <xdr:rowOff>261874</xdr:rowOff>
    </xdr:to>
    <xdr:sp macro="" textlink="">
      <xdr:nvSpPr>
        <xdr:cNvPr id="37" name="Oval 36">
          <a:extLst>
            <a:ext uri="{FF2B5EF4-FFF2-40B4-BE49-F238E27FC236}">
              <a16:creationId xmlns:a16="http://schemas.microsoft.com/office/drawing/2014/main" id="{1EF9B816-0B5D-7543-B0B0-B04A057AECEA}"/>
            </a:ext>
          </a:extLst>
        </xdr:cNvPr>
        <xdr:cNvSpPr/>
      </xdr:nvSpPr>
      <xdr:spPr>
        <a:xfrm>
          <a:off x="15323483" y="21702553"/>
          <a:ext cx="106573" cy="115454"/>
        </a:xfrm>
        <a:prstGeom prst="ellipse">
          <a:avLst/>
        </a:prstGeom>
        <a:solidFill>
          <a:schemeClr val="accent4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twoCellAnchor>
    <xdr:from>
      <xdr:col>18</xdr:col>
      <xdr:colOff>337483</xdr:colOff>
      <xdr:row>106</xdr:row>
      <xdr:rowOff>62168</xdr:rowOff>
    </xdr:from>
    <xdr:to>
      <xdr:col>18</xdr:col>
      <xdr:colOff>444056</xdr:colOff>
      <xdr:row>106</xdr:row>
      <xdr:rowOff>186503</xdr:rowOff>
    </xdr:to>
    <xdr:sp macro="" textlink="">
      <xdr:nvSpPr>
        <xdr:cNvPr id="38" name="Triângulo 37">
          <a:extLst>
            <a:ext uri="{FF2B5EF4-FFF2-40B4-BE49-F238E27FC236}">
              <a16:creationId xmlns:a16="http://schemas.microsoft.com/office/drawing/2014/main" id="{6AB32554-AFE0-5B44-AAD4-F5BB5E2135EA}"/>
            </a:ext>
          </a:extLst>
        </xdr:cNvPr>
        <xdr:cNvSpPr/>
      </xdr:nvSpPr>
      <xdr:spPr>
        <a:xfrm>
          <a:off x="5366683" y="21728368"/>
          <a:ext cx="106573" cy="124335"/>
        </a:xfrm>
        <a:prstGeom prst="triangle">
          <a:avLst/>
        </a:prstGeom>
        <a:solidFill>
          <a:schemeClr val="accent4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twoCellAnchor>
    <xdr:from>
      <xdr:col>18</xdr:col>
      <xdr:colOff>337483</xdr:colOff>
      <xdr:row>107</xdr:row>
      <xdr:rowOff>53287</xdr:rowOff>
    </xdr:from>
    <xdr:to>
      <xdr:col>18</xdr:col>
      <xdr:colOff>444056</xdr:colOff>
      <xdr:row>107</xdr:row>
      <xdr:rowOff>159860</xdr:rowOff>
    </xdr:to>
    <xdr:sp macro="" textlink="">
      <xdr:nvSpPr>
        <xdr:cNvPr id="39" name="Retângulo 38">
          <a:extLst>
            <a:ext uri="{FF2B5EF4-FFF2-40B4-BE49-F238E27FC236}">
              <a16:creationId xmlns:a16="http://schemas.microsoft.com/office/drawing/2014/main" id="{DE8FEEB7-95D8-774F-9925-336B6C9F482D}"/>
            </a:ext>
          </a:extLst>
        </xdr:cNvPr>
        <xdr:cNvSpPr/>
      </xdr:nvSpPr>
      <xdr:spPr>
        <a:xfrm>
          <a:off x="5366683" y="21948087"/>
          <a:ext cx="106573" cy="106573"/>
        </a:xfrm>
        <a:prstGeom prst="rect">
          <a:avLst/>
        </a:prstGeom>
        <a:solidFill>
          <a:schemeClr val="accent4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twoCellAnchor>
    <xdr:from>
      <xdr:col>18</xdr:col>
      <xdr:colOff>356667</xdr:colOff>
      <xdr:row>108</xdr:row>
      <xdr:rowOff>45827</xdr:rowOff>
    </xdr:from>
    <xdr:to>
      <xdr:col>18</xdr:col>
      <xdr:colOff>463240</xdr:colOff>
      <xdr:row>108</xdr:row>
      <xdr:rowOff>161281</xdr:rowOff>
    </xdr:to>
    <xdr:sp macro="" textlink="">
      <xdr:nvSpPr>
        <xdr:cNvPr id="40" name="Oval 39">
          <a:extLst>
            <a:ext uri="{FF2B5EF4-FFF2-40B4-BE49-F238E27FC236}">
              <a16:creationId xmlns:a16="http://schemas.microsoft.com/office/drawing/2014/main" id="{CC07CF23-8B9F-2943-90B6-F4A3E712EFF6}"/>
            </a:ext>
          </a:extLst>
        </xdr:cNvPr>
        <xdr:cNvSpPr/>
      </xdr:nvSpPr>
      <xdr:spPr>
        <a:xfrm>
          <a:off x="5385867" y="22169227"/>
          <a:ext cx="106573" cy="115454"/>
        </a:xfrm>
        <a:prstGeom prst="ellipse">
          <a:avLst/>
        </a:prstGeom>
        <a:solidFill>
          <a:schemeClr val="accent4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twoCellAnchor>
    <xdr:from>
      <xdr:col>12</xdr:col>
      <xdr:colOff>10363</xdr:colOff>
      <xdr:row>119</xdr:row>
      <xdr:rowOff>1</xdr:rowOff>
    </xdr:from>
    <xdr:to>
      <xdr:col>17</xdr:col>
      <xdr:colOff>80434</xdr:colOff>
      <xdr:row>127</xdr:row>
      <xdr:rowOff>88901</xdr:rowOff>
    </xdr:to>
    <xdr:graphicFrame macro="">
      <xdr:nvGraphicFramePr>
        <xdr:cNvPr id="41" name="Gráfico 40">
          <a:extLst>
            <a:ext uri="{FF2B5EF4-FFF2-40B4-BE49-F238E27FC236}">
              <a16:creationId xmlns:a16="http://schemas.microsoft.com/office/drawing/2014/main" id="{66710D8B-343B-9441-AE90-DFB09BF8E7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337483</xdr:colOff>
      <xdr:row>119</xdr:row>
      <xdr:rowOff>62168</xdr:rowOff>
    </xdr:from>
    <xdr:to>
      <xdr:col>18</xdr:col>
      <xdr:colOff>444056</xdr:colOff>
      <xdr:row>119</xdr:row>
      <xdr:rowOff>186503</xdr:rowOff>
    </xdr:to>
    <xdr:sp macro="" textlink="">
      <xdr:nvSpPr>
        <xdr:cNvPr id="42" name="Triângulo 41">
          <a:extLst>
            <a:ext uri="{FF2B5EF4-FFF2-40B4-BE49-F238E27FC236}">
              <a16:creationId xmlns:a16="http://schemas.microsoft.com/office/drawing/2014/main" id="{DF8E96A5-B30D-A14A-8C6A-681FB7EAABFC}"/>
            </a:ext>
          </a:extLst>
        </xdr:cNvPr>
        <xdr:cNvSpPr/>
      </xdr:nvSpPr>
      <xdr:spPr>
        <a:xfrm>
          <a:off x="5366683" y="24471568"/>
          <a:ext cx="106573" cy="124335"/>
        </a:xfrm>
        <a:prstGeom prst="triangle">
          <a:avLst/>
        </a:prstGeom>
        <a:solidFill>
          <a:srgbClr val="FF0000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twoCellAnchor>
    <xdr:from>
      <xdr:col>18</xdr:col>
      <xdr:colOff>328602</xdr:colOff>
      <xdr:row>120</xdr:row>
      <xdr:rowOff>79930</xdr:rowOff>
    </xdr:from>
    <xdr:to>
      <xdr:col>18</xdr:col>
      <xdr:colOff>435175</xdr:colOff>
      <xdr:row>120</xdr:row>
      <xdr:rowOff>186503</xdr:rowOff>
    </xdr:to>
    <xdr:sp macro="" textlink="">
      <xdr:nvSpPr>
        <xdr:cNvPr id="43" name="Retângulo 42">
          <a:extLst>
            <a:ext uri="{FF2B5EF4-FFF2-40B4-BE49-F238E27FC236}">
              <a16:creationId xmlns:a16="http://schemas.microsoft.com/office/drawing/2014/main" id="{82C83E7B-AADC-D24D-8B68-EA92D8D8B788}"/>
            </a:ext>
          </a:extLst>
        </xdr:cNvPr>
        <xdr:cNvSpPr/>
      </xdr:nvSpPr>
      <xdr:spPr>
        <a:xfrm>
          <a:off x="5357802" y="24717930"/>
          <a:ext cx="106573" cy="106573"/>
        </a:xfrm>
        <a:prstGeom prst="rect">
          <a:avLst/>
        </a:prstGeom>
        <a:solidFill>
          <a:srgbClr val="FF0000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twoCellAnchor>
    <xdr:from>
      <xdr:col>18</xdr:col>
      <xdr:colOff>337483</xdr:colOff>
      <xdr:row>121</xdr:row>
      <xdr:rowOff>163352</xdr:rowOff>
    </xdr:from>
    <xdr:to>
      <xdr:col>18</xdr:col>
      <xdr:colOff>444056</xdr:colOff>
      <xdr:row>121</xdr:row>
      <xdr:rowOff>278806</xdr:rowOff>
    </xdr:to>
    <xdr:sp macro="" textlink="">
      <xdr:nvSpPr>
        <xdr:cNvPr id="44" name="Oval 43">
          <a:extLst>
            <a:ext uri="{FF2B5EF4-FFF2-40B4-BE49-F238E27FC236}">
              <a16:creationId xmlns:a16="http://schemas.microsoft.com/office/drawing/2014/main" id="{2A111740-0426-CF47-AD49-EF61D2B05CF2}"/>
            </a:ext>
          </a:extLst>
        </xdr:cNvPr>
        <xdr:cNvSpPr/>
      </xdr:nvSpPr>
      <xdr:spPr>
        <a:xfrm>
          <a:off x="15323483" y="25868152"/>
          <a:ext cx="106573" cy="115454"/>
        </a:xfrm>
        <a:prstGeom prst="ellipse">
          <a:avLst/>
        </a:prstGeom>
        <a:solidFill>
          <a:srgbClr val="FF0000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twoCellAnchor>
    <xdr:from>
      <xdr:col>18</xdr:col>
      <xdr:colOff>337483</xdr:colOff>
      <xdr:row>123</xdr:row>
      <xdr:rowOff>62168</xdr:rowOff>
    </xdr:from>
    <xdr:to>
      <xdr:col>18</xdr:col>
      <xdr:colOff>444056</xdr:colOff>
      <xdr:row>123</xdr:row>
      <xdr:rowOff>186503</xdr:rowOff>
    </xdr:to>
    <xdr:sp macro="" textlink="">
      <xdr:nvSpPr>
        <xdr:cNvPr id="45" name="Triângulo 44">
          <a:extLst>
            <a:ext uri="{FF2B5EF4-FFF2-40B4-BE49-F238E27FC236}">
              <a16:creationId xmlns:a16="http://schemas.microsoft.com/office/drawing/2014/main" id="{C9EB9063-4ECD-FB4E-90BD-F527F9288BDA}"/>
            </a:ext>
          </a:extLst>
        </xdr:cNvPr>
        <xdr:cNvSpPr/>
      </xdr:nvSpPr>
      <xdr:spPr>
        <a:xfrm>
          <a:off x="5366683" y="25385968"/>
          <a:ext cx="106573" cy="124335"/>
        </a:xfrm>
        <a:prstGeom prst="triangle">
          <a:avLst/>
        </a:prstGeom>
        <a:solidFill>
          <a:srgbClr val="FF0000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twoCellAnchor>
    <xdr:from>
      <xdr:col>18</xdr:col>
      <xdr:colOff>337483</xdr:colOff>
      <xdr:row>124</xdr:row>
      <xdr:rowOff>53287</xdr:rowOff>
    </xdr:from>
    <xdr:to>
      <xdr:col>18</xdr:col>
      <xdr:colOff>444056</xdr:colOff>
      <xdr:row>124</xdr:row>
      <xdr:rowOff>159860</xdr:rowOff>
    </xdr:to>
    <xdr:sp macro="" textlink="">
      <xdr:nvSpPr>
        <xdr:cNvPr id="46" name="Retângulo 45">
          <a:extLst>
            <a:ext uri="{FF2B5EF4-FFF2-40B4-BE49-F238E27FC236}">
              <a16:creationId xmlns:a16="http://schemas.microsoft.com/office/drawing/2014/main" id="{6DBA5E0F-A320-4242-BB66-771ADB9FB90A}"/>
            </a:ext>
          </a:extLst>
        </xdr:cNvPr>
        <xdr:cNvSpPr/>
      </xdr:nvSpPr>
      <xdr:spPr>
        <a:xfrm>
          <a:off x="5366683" y="25605687"/>
          <a:ext cx="106573" cy="106573"/>
        </a:xfrm>
        <a:prstGeom prst="rect">
          <a:avLst/>
        </a:prstGeom>
        <a:solidFill>
          <a:srgbClr val="FF0000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twoCellAnchor>
    <xdr:from>
      <xdr:col>18</xdr:col>
      <xdr:colOff>356667</xdr:colOff>
      <xdr:row>125</xdr:row>
      <xdr:rowOff>45827</xdr:rowOff>
    </xdr:from>
    <xdr:to>
      <xdr:col>18</xdr:col>
      <xdr:colOff>463240</xdr:colOff>
      <xdr:row>125</xdr:row>
      <xdr:rowOff>161281</xdr:rowOff>
    </xdr:to>
    <xdr:sp macro="" textlink="">
      <xdr:nvSpPr>
        <xdr:cNvPr id="47" name="Oval 46">
          <a:extLst>
            <a:ext uri="{FF2B5EF4-FFF2-40B4-BE49-F238E27FC236}">
              <a16:creationId xmlns:a16="http://schemas.microsoft.com/office/drawing/2014/main" id="{34FD9425-552B-D84C-B557-FF6CFE918C41}"/>
            </a:ext>
          </a:extLst>
        </xdr:cNvPr>
        <xdr:cNvSpPr/>
      </xdr:nvSpPr>
      <xdr:spPr>
        <a:xfrm>
          <a:off x="5385867" y="25826827"/>
          <a:ext cx="106573" cy="115454"/>
        </a:xfrm>
        <a:prstGeom prst="ellipse">
          <a:avLst/>
        </a:prstGeom>
        <a:solidFill>
          <a:srgbClr val="FF0000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twoCellAnchor>
    <xdr:from>
      <xdr:col>12</xdr:col>
      <xdr:colOff>6129</xdr:colOff>
      <xdr:row>136</xdr:row>
      <xdr:rowOff>88901</xdr:rowOff>
    </xdr:from>
    <xdr:to>
      <xdr:col>17</xdr:col>
      <xdr:colOff>63500</xdr:colOff>
      <xdr:row>144</xdr:row>
      <xdr:rowOff>165101</xdr:rowOff>
    </xdr:to>
    <xdr:graphicFrame macro="">
      <xdr:nvGraphicFramePr>
        <xdr:cNvPr id="48" name="Gráfico 47">
          <a:extLst>
            <a:ext uri="{FF2B5EF4-FFF2-40B4-BE49-F238E27FC236}">
              <a16:creationId xmlns:a16="http://schemas.microsoft.com/office/drawing/2014/main" id="{D8B3166F-90A5-DE45-AA6E-C3409D087E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337483</xdr:colOff>
      <xdr:row>136</xdr:row>
      <xdr:rowOff>62168</xdr:rowOff>
    </xdr:from>
    <xdr:to>
      <xdr:col>18</xdr:col>
      <xdr:colOff>444056</xdr:colOff>
      <xdr:row>136</xdr:row>
      <xdr:rowOff>186503</xdr:rowOff>
    </xdr:to>
    <xdr:sp macro="" textlink="">
      <xdr:nvSpPr>
        <xdr:cNvPr id="49" name="Triângulo 48">
          <a:extLst>
            <a:ext uri="{FF2B5EF4-FFF2-40B4-BE49-F238E27FC236}">
              <a16:creationId xmlns:a16="http://schemas.microsoft.com/office/drawing/2014/main" id="{2C8A1066-E810-AC44-AFB2-500901960277}"/>
            </a:ext>
          </a:extLst>
        </xdr:cNvPr>
        <xdr:cNvSpPr/>
      </xdr:nvSpPr>
      <xdr:spPr>
        <a:xfrm>
          <a:off x="5366683" y="28129168"/>
          <a:ext cx="106573" cy="124335"/>
        </a:xfrm>
        <a:prstGeom prst="triangle">
          <a:avLst/>
        </a:prstGeom>
        <a:solidFill>
          <a:schemeClr val="accent1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twoCellAnchor>
    <xdr:from>
      <xdr:col>18</xdr:col>
      <xdr:colOff>328602</xdr:colOff>
      <xdr:row>137</xdr:row>
      <xdr:rowOff>79930</xdr:rowOff>
    </xdr:from>
    <xdr:to>
      <xdr:col>18</xdr:col>
      <xdr:colOff>435175</xdr:colOff>
      <xdr:row>137</xdr:row>
      <xdr:rowOff>186503</xdr:rowOff>
    </xdr:to>
    <xdr:sp macro="" textlink="">
      <xdr:nvSpPr>
        <xdr:cNvPr id="50" name="Retângulo 49">
          <a:extLst>
            <a:ext uri="{FF2B5EF4-FFF2-40B4-BE49-F238E27FC236}">
              <a16:creationId xmlns:a16="http://schemas.microsoft.com/office/drawing/2014/main" id="{5EF92F0A-3511-514A-B948-EC9AEC574D9C}"/>
            </a:ext>
          </a:extLst>
        </xdr:cNvPr>
        <xdr:cNvSpPr/>
      </xdr:nvSpPr>
      <xdr:spPr>
        <a:xfrm>
          <a:off x="5357802" y="28375530"/>
          <a:ext cx="106573" cy="106573"/>
        </a:xfrm>
        <a:prstGeom prst="rect">
          <a:avLst/>
        </a:prstGeom>
        <a:solidFill>
          <a:schemeClr val="accent1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twoCellAnchor>
    <xdr:from>
      <xdr:col>18</xdr:col>
      <xdr:colOff>337483</xdr:colOff>
      <xdr:row>138</xdr:row>
      <xdr:rowOff>53286</xdr:rowOff>
    </xdr:from>
    <xdr:to>
      <xdr:col>18</xdr:col>
      <xdr:colOff>444056</xdr:colOff>
      <xdr:row>138</xdr:row>
      <xdr:rowOff>168740</xdr:rowOff>
    </xdr:to>
    <xdr:sp macro="" textlink="">
      <xdr:nvSpPr>
        <xdr:cNvPr id="51" name="Oval 50">
          <a:extLst>
            <a:ext uri="{FF2B5EF4-FFF2-40B4-BE49-F238E27FC236}">
              <a16:creationId xmlns:a16="http://schemas.microsoft.com/office/drawing/2014/main" id="{20827B92-8116-CF47-A48E-72F926ADA4DA}"/>
            </a:ext>
          </a:extLst>
        </xdr:cNvPr>
        <xdr:cNvSpPr/>
      </xdr:nvSpPr>
      <xdr:spPr>
        <a:xfrm>
          <a:off x="5366683" y="28577486"/>
          <a:ext cx="106573" cy="115454"/>
        </a:xfrm>
        <a:prstGeom prst="ellipse">
          <a:avLst/>
        </a:prstGeom>
        <a:solidFill>
          <a:schemeClr val="accent1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twoCellAnchor>
    <xdr:from>
      <xdr:col>18</xdr:col>
      <xdr:colOff>337483</xdr:colOff>
      <xdr:row>140</xdr:row>
      <xdr:rowOff>62168</xdr:rowOff>
    </xdr:from>
    <xdr:to>
      <xdr:col>18</xdr:col>
      <xdr:colOff>444056</xdr:colOff>
      <xdr:row>140</xdr:row>
      <xdr:rowOff>186503</xdr:rowOff>
    </xdr:to>
    <xdr:sp macro="" textlink="">
      <xdr:nvSpPr>
        <xdr:cNvPr id="52" name="Triângulo 51">
          <a:extLst>
            <a:ext uri="{FF2B5EF4-FFF2-40B4-BE49-F238E27FC236}">
              <a16:creationId xmlns:a16="http://schemas.microsoft.com/office/drawing/2014/main" id="{22C5F700-26C5-BA49-BDCD-BA418166C137}"/>
            </a:ext>
          </a:extLst>
        </xdr:cNvPr>
        <xdr:cNvSpPr/>
      </xdr:nvSpPr>
      <xdr:spPr>
        <a:xfrm>
          <a:off x="5366683" y="29043568"/>
          <a:ext cx="106573" cy="124335"/>
        </a:xfrm>
        <a:prstGeom prst="triangle">
          <a:avLst/>
        </a:prstGeom>
        <a:solidFill>
          <a:schemeClr val="accent1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twoCellAnchor>
    <xdr:from>
      <xdr:col>18</xdr:col>
      <xdr:colOff>337483</xdr:colOff>
      <xdr:row>141</xdr:row>
      <xdr:rowOff>53287</xdr:rowOff>
    </xdr:from>
    <xdr:to>
      <xdr:col>18</xdr:col>
      <xdr:colOff>444056</xdr:colOff>
      <xdr:row>141</xdr:row>
      <xdr:rowOff>159860</xdr:rowOff>
    </xdr:to>
    <xdr:sp macro="" textlink="">
      <xdr:nvSpPr>
        <xdr:cNvPr id="53" name="Retângulo 52">
          <a:extLst>
            <a:ext uri="{FF2B5EF4-FFF2-40B4-BE49-F238E27FC236}">
              <a16:creationId xmlns:a16="http://schemas.microsoft.com/office/drawing/2014/main" id="{8722AE64-2813-1743-A02A-245F644E4DF7}"/>
            </a:ext>
          </a:extLst>
        </xdr:cNvPr>
        <xdr:cNvSpPr/>
      </xdr:nvSpPr>
      <xdr:spPr>
        <a:xfrm>
          <a:off x="5366683" y="29263287"/>
          <a:ext cx="106573" cy="106573"/>
        </a:xfrm>
        <a:prstGeom prst="rect">
          <a:avLst/>
        </a:prstGeom>
        <a:solidFill>
          <a:schemeClr val="accent1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twoCellAnchor>
    <xdr:from>
      <xdr:col>18</xdr:col>
      <xdr:colOff>356667</xdr:colOff>
      <xdr:row>142</xdr:row>
      <xdr:rowOff>45827</xdr:rowOff>
    </xdr:from>
    <xdr:to>
      <xdr:col>18</xdr:col>
      <xdr:colOff>463240</xdr:colOff>
      <xdr:row>142</xdr:row>
      <xdr:rowOff>161281</xdr:rowOff>
    </xdr:to>
    <xdr:sp macro="" textlink="">
      <xdr:nvSpPr>
        <xdr:cNvPr id="54" name="Oval 53">
          <a:extLst>
            <a:ext uri="{FF2B5EF4-FFF2-40B4-BE49-F238E27FC236}">
              <a16:creationId xmlns:a16="http://schemas.microsoft.com/office/drawing/2014/main" id="{C6436A0A-4DE9-664D-85FE-D9CECF1C2C9F}"/>
            </a:ext>
          </a:extLst>
        </xdr:cNvPr>
        <xdr:cNvSpPr/>
      </xdr:nvSpPr>
      <xdr:spPr>
        <a:xfrm>
          <a:off x="5385867" y="29484427"/>
          <a:ext cx="106573" cy="115454"/>
        </a:xfrm>
        <a:prstGeom prst="ellipse">
          <a:avLst/>
        </a:prstGeom>
        <a:solidFill>
          <a:schemeClr val="accent1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twoCellAnchor>
    <xdr:from>
      <xdr:col>12</xdr:col>
      <xdr:colOff>222029</xdr:colOff>
      <xdr:row>154</xdr:row>
      <xdr:rowOff>1</xdr:rowOff>
    </xdr:from>
    <xdr:to>
      <xdr:col>17</xdr:col>
      <xdr:colOff>266700</xdr:colOff>
      <xdr:row>165</xdr:row>
      <xdr:rowOff>127001</xdr:rowOff>
    </xdr:to>
    <xdr:graphicFrame macro="">
      <xdr:nvGraphicFramePr>
        <xdr:cNvPr id="55" name="Gráfico 54">
          <a:extLst>
            <a:ext uri="{FF2B5EF4-FFF2-40B4-BE49-F238E27FC236}">
              <a16:creationId xmlns:a16="http://schemas.microsoft.com/office/drawing/2014/main" id="{E25F603A-AC14-1546-9F1A-F812ACBA3A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25</xdr:col>
      <xdr:colOff>141111</xdr:colOff>
      <xdr:row>102</xdr:row>
      <xdr:rowOff>38524</xdr:rowOff>
    </xdr:from>
    <xdr:to>
      <xdr:col>30</xdr:col>
      <xdr:colOff>139700</xdr:colOff>
      <xdr:row>110</xdr:row>
      <xdr:rowOff>114300</xdr:rowOff>
    </xdr:to>
    <xdr:graphicFrame macro="">
      <xdr:nvGraphicFramePr>
        <xdr:cNvPr id="58" name="Gráfico 57">
          <a:extLst>
            <a:ext uri="{FF2B5EF4-FFF2-40B4-BE49-F238E27FC236}">
              <a16:creationId xmlns:a16="http://schemas.microsoft.com/office/drawing/2014/main" id="{CF7EF933-F8DD-5743-93E3-7767F000C6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31</xdr:col>
      <xdr:colOff>351753</xdr:colOff>
      <xdr:row>102</xdr:row>
      <xdr:rowOff>119246</xdr:rowOff>
    </xdr:from>
    <xdr:to>
      <xdr:col>31</xdr:col>
      <xdr:colOff>458326</xdr:colOff>
      <xdr:row>102</xdr:row>
      <xdr:rowOff>243581</xdr:rowOff>
    </xdr:to>
    <xdr:sp macro="" textlink="">
      <xdr:nvSpPr>
        <xdr:cNvPr id="59" name="Triângulo 58">
          <a:extLst>
            <a:ext uri="{FF2B5EF4-FFF2-40B4-BE49-F238E27FC236}">
              <a16:creationId xmlns:a16="http://schemas.microsoft.com/office/drawing/2014/main" id="{9D3B1BFA-F8AD-4A4B-9BC1-39D09A109058}"/>
            </a:ext>
          </a:extLst>
        </xdr:cNvPr>
        <xdr:cNvSpPr/>
      </xdr:nvSpPr>
      <xdr:spPr>
        <a:xfrm>
          <a:off x="15388553" y="20862579"/>
          <a:ext cx="106573" cy="124335"/>
        </a:xfrm>
        <a:prstGeom prst="triangle">
          <a:avLst/>
        </a:prstGeom>
        <a:solidFill>
          <a:schemeClr val="accent4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twoCellAnchor>
    <xdr:from>
      <xdr:col>31</xdr:col>
      <xdr:colOff>328602</xdr:colOff>
      <xdr:row>103</xdr:row>
      <xdr:rowOff>79930</xdr:rowOff>
    </xdr:from>
    <xdr:to>
      <xdr:col>31</xdr:col>
      <xdr:colOff>435175</xdr:colOff>
      <xdr:row>103</xdr:row>
      <xdr:rowOff>186503</xdr:rowOff>
    </xdr:to>
    <xdr:sp macro="" textlink="">
      <xdr:nvSpPr>
        <xdr:cNvPr id="60" name="Retângulo 59">
          <a:extLst>
            <a:ext uri="{FF2B5EF4-FFF2-40B4-BE49-F238E27FC236}">
              <a16:creationId xmlns:a16="http://schemas.microsoft.com/office/drawing/2014/main" id="{CC2169BB-1123-CF4B-BA2B-8A0E56D09295}"/>
            </a:ext>
          </a:extLst>
        </xdr:cNvPr>
        <xdr:cNvSpPr/>
      </xdr:nvSpPr>
      <xdr:spPr>
        <a:xfrm>
          <a:off x="15365402" y="21229663"/>
          <a:ext cx="106573" cy="106573"/>
        </a:xfrm>
        <a:prstGeom prst="rect">
          <a:avLst/>
        </a:prstGeom>
        <a:solidFill>
          <a:schemeClr val="accent4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twoCellAnchor>
    <xdr:from>
      <xdr:col>31</xdr:col>
      <xdr:colOff>337483</xdr:colOff>
      <xdr:row>104</xdr:row>
      <xdr:rowOff>146420</xdr:rowOff>
    </xdr:from>
    <xdr:to>
      <xdr:col>31</xdr:col>
      <xdr:colOff>444056</xdr:colOff>
      <xdr:row>104</xdr:row>
      <xdr:rowOff>261874</xdr:rowOff>
    </xdr:to>
    <xdr:sp macro="" textlink="">
      <xdr:nvSpPr>
        <xdr:cNvPr id="61" name="Oval 60">
          <a:extLst>
            <a:ext uri="{FF2B5EF4-FFF2-40B4-BE49-F238E27FC236}">
              <a16:creationId xmlns:a16="http://schemas.microsoft.com/office/drawing/2014/main" id="{5107B896-16C3-B143-9074-64EBC27BB421}"/>
            </a:ext>
          </a:extLst>
        </xdr:cNvPr>
        <xdr:cNvSpPr/>
      </xdr:nvSpPr>
      <xdr:spPr>
        <a:xfrm>
          <a:off x="15374283" y="21702553"/>
          <a:ext cx="106573" cy="115454"/>
        </a:xfrm>
        <a:prstGeom prst="ellipse">
          <a:avLst/>
        </a:prstGeom>
        <a:solidFill>
          <a:schemeClr val="accent4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twoCellAnchor>
    <xdr:from>
      <xdr:col>31</xdr:col>
      <xdr:colOff>337483</xdr:colOff>
      <xdr:row>106</xdr:row>
      <xdr:rowOff>62168</xdr:rowOff>
    </xdr:from>
    <xdr:to>
      <xdr:col>31</xdr:col>
      <xdr:colOff>444056</xdr:colOff>
      <xdr:row>106</xdr:row>
      <xdr:rowOff>186503</xdr:rowOff>
    </xdr:to>
    <xdr:sp macro="" textlink="">
      <xdr:nvSpPr>
        <xdr:cNvPr id="62" name="Triângulo 61">
          <a:extLst>
            <a:ext uri="{FF2B5EF4-FFF2-40B4-BE49-F238E27FC236}">
              <a16:creationId xmlns:a16="http://schemas.microsoft.com/office/drawing/2014/main" id="{373FEAF9-DE8B-9041-B8A6-6420B17AAD70}"/>
            </a:ext>
          </a:extLst>
        </xdr:cNvPr>
        <xdr:cNvSpPr/>
      </xdr:nvSpPr>
      <xdr:spPr>
        <a:xfrm>
          <a:off x="15374283" y="22244835"/>
          <a:ext cx="106573" cy="124335"/>
        </a:xfrm>
        <a:prstGeom prst="triangle">
          <a:avLst/>
        </a:prstGeom>
        <a:solidFill>
          <a:schemeClr val="accent4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twoCellAnchor>
    <xdr:from>
      <xdr:col>31</xdr:col>
      <xdr:colOff>337483</xdr:colOff>
      <xdr:row>107</xdr:row>
      <xdr:rowOff>53287</xdr:rowOff>
    </xdr:from>
    <xdr:to>
      <xdr:col>31</xdr:col>
      <xdr:colOff>444056</xdr:colOff>
      <xdr:row>107</xdr:row>
      <xdr:rowOff>159860</xdr:rowOff>
    </xdr:to>
    <xdr:sp macro="" textlink="">
      <xdr:nvSpPr>
        <xdr:cNvPr id="63" name="Retângulo 62">
          <a:extLst>
            <a:ext uri="{FF2B5EF4-FFF2-40B4-BE49-F238E27FC236}">
              <a16:creationId xmlns:a16="http://schemas.microsoft.com/office/drawing/2014/main" id="{C2B23ADE-7919-AA44-93B6-DCE2809BB226}"/>
            </a:ext>
          </a:extLst>
        </xdr:cNvPr>
        <xdr:cNvSpPr/>
      </xdr:nvSpPr>
      <xdr:spPr>
        <a:xfrm>
          <a:off x="15374283" y="22456087"/>
          <a:ext cx="106573" cy="106573"/>
        </a:xfrm>
        <a:prstGeom prst="rect">
          <a:avLst/>
        </a:prstGeom>
        <a:solidFill>
          <a:schemeClr val="accent4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twoCellAnchor>
    <xdr:from>
      <xdr:col>31</xdr:col>
      <xdr:colOff>356667</xdr:colOff>
      <xdr:row>108</xdr:row>
      <xdr:rowOff>45827</xdr:rowOff>
    </xdr:from>
    <xdr:to>
      <xdr:col>31</xdr:col>
      <xdr:colOff>463240</xdr:colOff>
      <xdr:row>108</xdr:row>
      <xdr:rowOff>161281</xdr:rowOff>
    </xdr:to>
    <xdr:sp macro="" textlink="">
      <xdr:nvSpPr>
        <xdr:cNvPr id="64" name="Oval 63">
          <a:extLst>
            <a:ext uri="{FF2B5EF4-FFF2-40B4-BE49-F238E27FC236}">
              <a16:creationId xmlns:a16="http://schemas.microsoft.com/office/drawing/2014/main" id="{6DA13092-EA65-844C-A97C-A07EBE3911C3}"/>
            </a:ext>
          </a:extLst>
        </xdr:cNvPr>
        <xdr:cNvSpPr/>
      </xdr:nvSpPr>
      <xdr:spPr>
        <a:xfrm>
          <a:off x="15393467" y="22668760"/>
          <a:ext cx="106573" cy="115454"/>
        </a:xfrm>
        <a:prstGeom prst="ellipse">
          <a:avLst/>
        </a:prstGeom>
        <a:solidFill>
          <a:schemeClr val="accent4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twoCellAnchor>
    <xdr:from>
      <xdr:col>25</xdr:col>
      <xdr:colOff>222029</xdr:colOff>
      <xdr:row>119</xdr:row>
      <xdr:rowOff>1</xdr:rowOff>
    </xdr:from>
    <xdr:to>
      <xdr:col>30</xdr:col>
      <xdr:colOff>215900</xdr:colOff>
      <xdr:row>127</xdr:row>
      <xdr:rowOff>76201</xdr:rowOff>
    </xdr:to>
    <xdr:graphicFrame macro="">
      <xdr:nvGraphicFramePr>
        <xdr:cNvPr id="65" name="Gráfico 64">
          <a:extLst>
            <a:ext uri="{FF2B5EF4-FFF2-40B4-BE49-F238E27FC236}">
              <a16:creationId xmlns:a16="http://schemas.microsoft.com/office/drawing/2014/main" id="{5B74EAC6-1918-A84E-9C76-7D0E21D52F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31</xdr:col>
      <xdr:colOff>337483</xdr:colOff>
      <xdr:row>119</xdr:row>
      <xdr:rowOff>62168</xdr:rowOff>
    </xdr:from>
    <xdr:to>
      <xdr:col>31</xdr:col>
      <xdr:colOff>444056</xdr:colOff>
      <xdr:row>119</xdr:row>
      <xdr:rowOff>186503</xdr:rowOff>
    </xdr:to>
    <xdr:sp macro="" textlink="">
      <xdr:nvSpPr>
        <xdr:cNvPr id="66" name="Triângulo 65">
          <a:extLst>
            <a:ext uri="{FF2B5EF4-FFF2-40B4-BE49-F238E27FC236}">
              <a16:creationId xmlns:a16="http://schemas.microsoft.com/office/drawing/2014/main" id="{A90B9FF2-72B7-E94B-93F1-DB87A933D4E5}"/>
            </a:ext>
          </a:extLst>
        </xdr:cNvPr>
        <xdr:cNvSpPr/>
      </xdr:nvSpPr>
      <xdr:spPr>
        <a:xfrm>
          <a:off x="15374283" y="24954168"/>
          <a:ext cx="106573" cy="124335"/>
        </a:xfrm>
        <a:prstGeom prst="triangle">
          <a:avLst/>
        </a:prstGeom>
        <a:solidFill>
          <a:srgbClr val="FF0000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twoCellAnchor>
    <xdr:from>
      <xdr:col>31</xdr:col>
      <xdr:colOff>328602</xdr:colOff>
      <xdr:row>120</xdr:row>
      <xdr:rowOff>79930</xdr:rowOff>
    </xdr:from>
    <xdr:to>
      <xdr:col>31</xdr:col>
      <xdr:colOff>435175</xdr:colOff>
      <xdr:row>120</xdr:row>
      <xdr:rowOff>186503</xdr:rowOff>
    </xdr:to>
    <xdr:sp macro="" textlink="">
      <xdr:nvSpPr>
        <xdr:cNvPr id="67" name="Retângulo 66">
          <a:extLst>
            <a:ext uri="{FF2B5EF4-FFF2-40B4-BE49-F238E27FC236}">
              <a16:creationId xmlns:a16="http://schemas.microsoft.com/office/drawing/2014/main" id="{4CAFB064-5A3F-9149-A6CC-6673B45BD122}"/>
            </a:ext>
          </a:extLst>
        </xdr:cNvPr>
        <xdr:cNvSpPr/>
      </xdr:nvSpPr>
      <xdr:spPr>
        <a:xfrm>
          <a:off x="15365402" y="25378330"/>
          <a:ext cx="106573" cy="106573"/>
        </a:xfrm>
        <a:prstGeom prst="rect">
          <a:avLst/>
        </a:prstGeom>
        <a:solidFill>
          <a:srgbClr val="FF0000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twoCellAnchor>
    <xdr:from>
      <xdr:col>31</xdr:col>
      <xdr:colOff>337483</xdr:colOff>
      <xdr:row>121</xdr:row>
      <xdr:rowOff>163352</xdr:rowOff>
    </xdr:from>
    <xdr:to>
      <xdr:col>31</xdr:col>
      <xdr:colOff>444056</xdr:colOff>
      <xdr:row>121</xdr:row>
      <xdr:rowOff>278806</xdr:rowOff>
    </xdr:to>
    <xdr:sp macro="" textlink="">
      <xdr:nvSpPr>
        <xdr:cNvPr id="68" name="Oval 67">
          <a:extLst>
            <a:ext uri="{FF2B5EF4-FFF2-40B4-BE49-F238E27FC236}">
              <a16:creationId xmlns:a16="http://schemas.microsoft.com/office/drawing/2014/main" id="{95A07979-280E-7944-9E5E-DED14520D600}"/>
            </a:ext>
          </a:extLst>
        </xdr:cNvPr>
        <xdr:cNvSpPr/>
      </xdr:nvSpPr>
      <xdr:spPr>
        <a:xfrm>
          <a:off x="15374283" y="25868152"/>
          <a:ext cx="106573" cy="115454"/>
        </a:xfrm>
        <a:prstGeom prst="ellipse">
          <a:avLst/>
        </a:prstGeom>
        <a:solidFill>
          <a:srgbClr val="FF0000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twoCellAnchor>
    <xdr:from>
      <xdr:col>31</xdr:col>
      <xdr:colOff>337483</xdr:colOff>
      <xdr:row>123</xdr:row>
      <xdr:rowOff>62168</xdr:rowOff>
    </xdr:from>
    <xdr:to>
      <xdr:col>31</xdr:col>
      <xdr:colOff>444056</xdr:colOff>
      <xdr:row>123</xdr:row>
      <xdr:rowOff>186503</xdr:rowOff>
    </xdr:to>
    <xdr:sp macro="" textlink="">
      <xdr:nvSpPr>
        <xdr:cNvPr id="69" name="Triângulo 68">
          <a:extLst>
            <a:ext uri="{FF2B5EF4-FFF2-40B4-BE49-F238E27FC236}">
              <a16:creationId xmlns:a16="http://schemas.microsoft.com/office/drawing/2014/main" id="{47EBF613-6ACC-EF46-803C-5F9E5C54005A}"/>
            </a:ext>
          </a:extLst>
        </xdr:cNvPr>
        <xdr:cNvSpPr/>
      </xdr:nvSpPr>
      <xdr:spPr>
        <a:xfrm>
          <a:off x="15374283" y="26393501"/>
          <a:ext cx="106573" cy="124335"/>
        </a:xfrm>
        <a:prstGeom prst="triangle">
          <a:avLst/>
        </a:prstGeom>
        <a:solidFill>
          <a:srgbClr val="FF0000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twoCellAnchor>
    <xdr:from>
      <xdr:col>31</xdr:col>
      <xdr:colOff>337483</xdr:colOff>
      <xdr:row>124</xdr:row>
      <xdr:rowOff>53287</xdr:rowOff>
    </xdr:from>
    <xdr:to>
      <xdr:col>31</xdr:col>
      <xdr:colOff>444056</xdr:colOff>
      <xdr:row>124</xdr:row>
      <xdr:rowOff>159860</xdr:rowOff>
    </xdr:to>
    <xdr:sp macro="" textlink="">
      <xdr:nvSpPr>
        <xdr:cNvPr id="70" name="Retângulo 69">
          <a:extLst>
            <a:ext uri="{FF2B5EF4-FFF2-40B4-BE49-F238E27FC236}">
              <a16:creationId xmlns:a16="http://schemas.microsoft.com/office/drawing/2014/main" id="{FAF78821-1019-834E-A4CF-B2150AA6ED10}"/>
            </a:ext>
          </a:extLst>
        </xdr:cNvPr>
        <xdr:cNvSpPr/>
      </xdr:nvSpPr>
      <xdr:spPr>
        <a:xfrm>
          <a:off x="15374283" y="26604754"/>
          <a:ext cx="106573" cy="106573"/>
        </a:xfrm>
        <a:prstGeom prst="rect">
          <a:avLst/>
        </a:prstGeom>
        <a:solidFill>
          <a:srgbClr val="FF0000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twoCellAnchor>
    <xdr:from>
      <xdr:col>31</xdr:col>
      <xdr:colOff>356667</xdr:colOff>
      <xdr:row>125</xdr:row>
      <xdr:rowOff>45827</xdr:rowOff>
    </xdr:from>
    <xdr:to>
      <xdr:col>31</xdr:col>
      <xdr:colOff>463240</xdr:colOff>
      <xdr:row>125</xdr:row>
      <xdr:rowOff>161281</xdr:rowOff>
    </xdr:to>
    <xdr:sp macro="" textlink="">
      <xdr:nvSpPr>
        <xdr:cNvPr id="71" name="Oval 70">
          <a:extLst>
            <a:ext uri="{FF2B5EF4-FFF2-40B4-BE49-F238E27FC236}">
              <a16:creationId xmlns:a16="http://schemas.microsoft.com/office/drawing/2014/main" id="{759A4CD2-2A78-6A42-B7BA-E32F0260797B}"/>
            </a:ext>
          </a:extLst>
        </xdr:cNvPr>
        <xdr:cNvSpPr/>
      </xdr:nvSpPr>
      <xdr:spPr>
        <a:xfrm>
          <a:off x="15393467" y="26817427"/>
          <a:ext cx="106573" cy="115454"/>
        </a:xfrm>
        <a:prstGeom prst="ellipse">
          <a:avLst/>
        </a:prstGeom>
        <a:solidFill>
          <a:srgbClr val="FF0000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twoCellAnchor>
    <xdr:from>
      <xdr:col>24</xdr:col>
      <xdr:colOff>841789</xdr:colOff>
      <xdr:row>136</xdr:row>
      <xdr:rowOff>10161</xdr:rowOff>
    </xdr:from>
    <xdr:to>
      <xdr:col>30</xdr:col>
      <xdr:colOff>5080</xdr:colOff>
      <xdr:row>144</xdr:row>
      <xdr:rowOff>111761</xdr:rowOff>
    </xdr:to>
    <xdr:graphicFrame macro="">
      <xdr:nvGraphicFramePr>
        <xdr:cNvPr id="72" name="Gráfico 71">
          <a:extLst>
            <a:ext uri="{FF2B5EF4-FFF2-40B4-BE49-F238E27FC236}">
              <a16:creationId xmlns:a16="http://schemas.microsoft.com/office/drawing/2014/main" id="{5C41869C-5579-2541-B753-C898B7D1A8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31</xdr:col>
      <xdr:colOff>337483</xdr:colOff>
      <xdr:row>136</xdr:row>
      <xdr:rowOff>62168</xdr:rowOff>
    </xdr:from>
    <xdr:to>
      <xdr:col>31</xdr:col>
      <xdr:colOff>444056</xdr:colOff>
      <xdr:row>136</xdr:row>
      <xdr:rowOff>186503</xdr:rowOff>
    </xdr:to>
    <xdr:sp macro="" textlink="">
      <xdr:nvSpPr>
        <xdr:cNvPr id="73" name="Triângulo 72">
          <a:extLst>
            <a:ext uri="{FF2B5EF4-FFF2-40B4-BE49-F238E27FC236}">
              <a16:creationId xmlns:a16="http://schemas.microsoft.com/office/drawing/2014/main" id="{DFD1780D-EB2C-4B4D-BDD6-7F7005288D7B}"/>
            </a:ext>
          </a:extLst>
        </xdr:cNvPr>
        <xdr:cNvSpPr/>
      </xdr:nvSpPr>
      <xdr:spPr>
        <a:xfrm>
          <a:off x="15374283" y="29102835"/>
          <a:ext cx="106573" cy="124335"/>
        </a:xfrm>
        <a:prstGeom prst="triangle">
          <a:avLst/>
        </a:prstGeom>
        <a:solidFill>
          <a:schemeClr val="accent1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twoCellAnchor>
    <xdr:from>
      <xdr:col>31</xdr:col>
      <xdr:colOff>328602</xdr:colOff>
      <xdr:row>137</xdr:row>
      <xdr:rowOff>79930</xdr:rowOff>
    </xdr:from>
    <xdr:to>
      <xdr:col>31</xdr:col>
      <xdr:colOff>435175</xdr:colOff>
      <xdr:row>137</xdr:row>
      <xdr:rowOff>186503</xdr:rowOff>
    </xdr:to>
    <xdr:sp macro="" textlink="">
      <xdr:nvSpPr>
        <xdr:cNvPr id="74" name="Retângulo 73">
          <a:extLst>
            <a:ext uri="{FF2B5EF4-FFF2-40B4-BE49-F238E27FC236}">
              <a16:creationId xmlns:a16="http://schemas.microsoft.com/office/drawing/2014/main" id="{E3DA3D20-6A47-5C4C-94EB-99A7420CF1C5}"/>
            </a:ext>
          </a:extLst>
        </xdr:cNvPr>
        <xdr:cNvSpPr/>
      </xdr:nvSpPr>
      <xdr:spPr>
        <a:xfrm>
          <a:off x="15365402" y="29526997"/>
          <a:ext cx="106573" cy="106573"/>
        </a:xfrm>
        <a:prstGeom prst="rect">
          <a:avLst/>
        </a:prstGeom>
        <a:solidFill>
          <a:schemeClr val="accent1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twoCellAnchor>
    <xdr:from>
      <xdr:col>31</xdr:col>
      <xdr:colOff>337483</xdr:colOff>
      <xdr:row>138</xdr:row>
      <xdr:rowOff>53286</xdr:rowOff>
    </xdr:from>
    <xdr:to>
      <xdr:col>31</xdr:col>
      <xdr:colOff>444056</xdr:colOff>
      <xdr:row>138</xdr:row>
      <xdr:rowOff>168740</xdr:rowOff>
    </xdr:to>
    <xdr:sp macro="" textlink="">
      <xdr:nvSpPr>
        <xdr:cNvPr id="75" name="Oval 74">
          <a:extLst>
            <a:ext uri="{FF2B5EF4-FFF2-40B4-BE49-F238E27FC236}">
              <a16:creationId xmlns:a16="http://schemas.microsoft.com/office/drawing/2014/main" id="{24D4AF40-C386-A948-93B7-007AE844730E}"/>
            </a:ext>
          </a:extLst>
        </xdr:cNvPr>
        <xdr:cNvSpPr/>
      </xdr:nvSpPr>
      <xdr:spPr>
        <a:xfrm>
          <a:off x="15374283" y="29906753"/>
          <a:ext cx="106573" cy="115454"/>
        </a:xfrm>
        <a:prstGeom prst="ellipse">
          <a:avLst/>
        </a:prstGeom>
        <a:solidFill>
          <a:schemeClr val="accent1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twoCellAnchor>
    <xdr:from>
      <xdr:col>31</xdr:col>
      <xdr:colOff>337483</xdr:colOff>
      <xdr:row>140</xdr:row>
      <xdr:rowOff>62168</xdr:rowOff>
    </xdr:from>
    <xdr:to>
      <xdr:col>31</xdr:col>
      <xdr:colOff>444056</xdr:colOff>
      <xdr:row>140</xdr:row>
      <xdr:rowOff>186503</xdr:rowOff>
    </xdr:to>
    <xdr:sp macro="" textlink="">
      <xdr:nvSpPr>
        <xdr:cNvPr id="76" name="Triângulo 75">
          <a:extLst>
            <a:ext uri="{FF2B5EF4-FFF2-40B4-BE49-F238E27FC236}">
              <a16:creationId xmlns:a16="http://schemas.microsoft.com/office/drawing/2014/main" id="{0D2C932E-A921-0543-A87C-E6AF9CE6C267}"/>
            </a:ext>
          </a:extLst>
        </xdr:cNvPr>
        <xdr:cNvSpPr/>
      </xdr:nvSpPr>
      <xdr:spPr>
        <a:xfrm>
          <a:off x="15374283" y="30542168"/>
          <a:ext cx="106573" cy="124335"/>
        </a:xfrm>
        <a:prstGeom prst="triangle">
          <a:avLst/>
        </a:prstGeom>
        <a:solidFill>
          <a:schemeClr val="accent1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twoCellAnchor>
    <xdr:from>
      <xdr:col>31</xdr:col>
      <xdr:colOff>337483</xdr:colOff>
      <xdr:row>141</xdr:row>
      <xdr:rowOff>53287</xdr:rowOff>
    </xdr:from>
    <xdr:to>
      <xdr:col>31</xdr:col>
      <xdr:colOff>444056</xdr:colOff>
      <xdr:row>141</xdr:row>
      <xdr:rowOff>159860</xdr:rowOff>
    </xdr:to>
    <xdr:sp macro="" textlink="">
      <xdr:nvSpPr>
        <xdr:cNvPr id="77" name="Retângulo 76">
          <a:extLst>
            <a:ext uri="{FF2B5EF4-FFF2-40B4-BE49-F238E27FC236}">
              <a16:creationId xmlns:a16="http://schemas.microsoft.com/office/drawing/2014/main" id="{4CABD505-B3E5-CA48-AE5B-5579ED714DA9}"/>
            </a:ext>
          </a:extLst>
        </xdr:cNvPr>
        <xdr:cNvSpPr/>
      </xdr:nvSpPr>
      <xdr:spPr>
        <a:xfrm>
          <a:off x="15374283" y="30753420"/>
          <a:ext cx="106573" cy="106573"/>
        </a:xfrm>
        <a:prstGeom prst="rect">
          <a:avLst/>
        </a:prstGeom>
        <a:solidFill>
          <a:schemeClr val="accent1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twoCellAnchor>
    <xdr:from>
      <xdr:col>31</xdr:col>
      <xdr:colOff>356667</xdr:colOff>
      <xdr:row>142</xdr:row>
      <xdr:rowOff>45827</xdr:rowOff>
    </xdr:from>
    <xdr:to>
      <xdr:col>31</xdr:col>
      <xdr:colOff>463240</xdr:colOff>
      <xdr:row>142</xdr:row>
      <xdr:rowOff>161281</xdr:rowOff>
    </xdr:to>
    <xdr:sp macro="" textlink="">
      <xdr:nvSpPr>
        <xdr:cNvPr id="78" name="Oval 77">
          <a:extLst>
            <a:ext uri="{FF2B5EF4-FFF2-40B4-BE49-F238E27FC236}">
              <a16:creationId xmlns:a16="http://schemas.microsoft.com/office/drawing/2014/main" id="{8EF92E32-D934-0043-A86B-D7BE5C337BAD}"/>
            </a:ext>
          </a:extLst>
        </xdr:cNvPr>
        <xdr:cNvSpPr/>
      </xdr:nvSpPr>
      <xdr:spPr>
        <a:xfrm>
          <a:off x="15393467" y="30966094"/>
          <a:ext cx="106573" cy="115454"/>
        </a:xfrm>
        <a:prstGeom prst="ellipse">
          <a:avLst/>
        </a:prstGeom>
        <a:solidFill>
          <a:schemeClr val="accent1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twoCellAnchor>
    <xdr:from>
      <xdr:col>25</xdr:col>
      <xdr:colOff>222029</xdr:colOff>
      <xdr:row>154</xdr:row>
      <xdr:rowOff>1</xdr:rowOff>
    </xdr:from>
    <xdr:to>
      <xdr:col>30</xdr:col>
      <xdr:colOff>228600</xdr:colOff>
      <xdr:row>165</xdr:row>
      <xdr:rowOff>152401</xdr:rowOff>
    </xdr:to>
    <xdr:graphicFrame macro="">
      <xdr:nvGraphicFramePr>
        <xdr:cNvPr id="79" name="Gráfico 78">
          <a:extLst>
            <a:ext uri="{FF2B5EF4-FFF2-40B4-BE49-F238E27FC236}">
              <a16:creationId xmlns:a16="http://schemas.microsoft.com/office/drawing/2014/main" id="{86602CE2-554F-BD4F-94A8-55659A44C8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18</xdr:col>
      <xdr:colOff>345950</xdr:colOff>
      <xdr:row>104</xdr:row>
      <xdr:rowOff>146420</xdr:rowOff>
    </xdr:from>
    <xdr:to>
      <xdr:col>18</xdr:col>
      <xdr:colOff>452523</xdr:colOff>
      <xdr:row>104</xdr:row>
      <xdr:rowOff>261874</xdr:rowOff>
    </xdr:to>
    <xdr:sp macro="" textlink="">
      <xdr:nvSpPr>
        <xdr:cNvPr id="80" name="Oval 79">
          <a:extLst>
            <a:ext uri="{FF2B5EF4-FFF2-40B4-BE49-F238E27FC236}">
              <a16:creationId xmlns:a16="http://schemas.microsoft.com/office/drawing/2014/main" id="{A4FB6369-2938-9144-8E84-0187B17D2C87}"/>
            </a:ext>
          </a:extLst>
        </xdr:cNvPr>
        <xdr:cNvSpPr/>
      </xdr:nvSpPr>
      <xdr:spPr>
        <a:xfrm>
          <a:off x="15331950" y="21702553"/>
          <a:ext cx="106573" cy="115454"/>
        </a:xfrm>
        <a:prstGeom prst="ellipse">
          <a:avLst/>
        </a:prstGeom>
        <a:solidFill>
          <a:schemeClr val="accent4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twoCellAnchor>
    <xdr:from>
      <xdr:col>31</xdr:col>
      <xdr:colOff>337483</xdr:colOff>
      <xdr:row>136</xdr:row>
      <xdr:rowOff>62168</xdr:rowOff>
    </xdr:from>
    <xdr:to>
      <xdr:col>31</xdr:col>
      <xdr:colOff>444056</xdr:colOff>
      <xdr:row>136</xdr:row>
      <xdr:rowOff>186503</xdr:rowOff>
    </xdr:to>
    <xdr:sp macro="" textlink="">
      <xdr:nvSpPr>
        <xdr:cNvPr id="81" name="Triângulo 80">
          <a:extLst>
            <a:ext uri="{FF2B5EF4-FFF2-40B4-BE49-F238E27FC236}">
              <a16:creationId xmlns:a16="http://schemas.microsoft.com/office/drawing/2014/main" id="{17ED263F-EE0F-D340-AEBC-7461618155C2}"/>
            </a:ext>
          </a:extLst>
        </xdr:cNvPr>
        <xdr:cNvSpPr/>
      </xdr:nvSpPr>
      <xdr:spPr>
        <a:xfrm>
          <a:off x="15323483" y="29102835"/>
          <a:ext cx="106573" cy="124335"/>
        </a:xfrm>
        <a:prstGeom prst="triangle">
          <a:avLst/>
        </a:prstGeom>
        <a:solidFill>
          <a:schemeClr val="accent1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twoCellAnchor>
    <xdr:from>
      <xdr:col>31</xdr:col>
      <xdr:colOff>328602</xdr:colOff>
      <xdr:row>137</xdr:row>
      <xdr:rowOff>79930</xdr:rowOff>
    </xdr:from>
    <xdr:to>
      <xdr:col>31</xdr:col>
      <xdr:colOff>435175</xdr:colOff>
      <xdr:row>137</xdr:row>
      <xdr:rowOff>186503</xdr:rowOff>
    </xdr:to>
    <xdr:sp macro="" textlink="">
      <xdr:nvSpPr>
        <xdr:cNvPr id="82" name="Retângulo 81">
          <a:extLst>
            <a:ext uri="{FF2B5EF4-FFF2-40B4-BE49-F238E27FC236}">
              <a16:creationId xmlns:a16="http://schemas.microsoft.com/office/drawing/2014/main" id="{23E4BCAB-ED63-8844-BF8A-F3ED0C35C426}"/>
            </a:ext>
          </a:extLst>
        </xdr:cNvPr>
        <xdr:cNvSpPr/>
      </xdr:nvSpPr>
      <xdr:spPr>
        <a:xfrm>
          <a:off x="15314602" y="29526997"/>
          <a:ext cx="106573" cy="106573"/>
        </a:xfrm>
        <a:prstGeom prst="rect">
          <a:avLst/>
        </a:prstGeom>
        <a:solidFill>
          <a:schemeClr val="accent1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twoCellAnchor>
    <xdr:from>
      <xdr:col>31</xdr:col>
      <xdr:colOff>337483</xdr:colOff>
      <xdr:row>138</xdr:row>
      <xdr:rowOff>53286</xdr:rowOff>
    </xdr:from>
    <xdr:to>
      <xdr:col>31</xdr:col>
      <xdr:colOff>444056</xdr:colOff>
      <xdr:row>138</xdr:row>
      <xdr:rowOff>168740</xdr:rowOff>
    </xdr:to>
    <xdr:sp macro="" textlink="">
      <xdr:nvSpPr>
        <xdr:cNvPr id="83" name="Oval 82">
          <a:extLst>
            <a:ext uri="{FF2B5EF4-FFF2-40B4-BE49-F238E27FC236}">
              <a16:creationId xmlns:a16="http://schemas.microsoft.com/office/drawing/2014/main" id="{75387374-5E9E-DD43-9F31-547ABA610D13}"/>
            </a:ext>
          </a:extLst>
        </xdr:cNvPr>
        <xdr:cNvSpPr/>
      </xdr:nvSpPr>
      <xdr:spPr>
        <a:xfrm>
          <a:off x="15323483" y="29906753"/>
          <a:ext cx="106573" cy="115454"/>
        </a:xfrm>
        <a:prstGeom prst="ellipse">
          <a:avLst/>
        </a:prstGeom>
        <a:solidFill>
          <a:schemeClr val="accent1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twoCellAnchor>
    <xdr:from>
      <xdr:col>18</xdr:col>
      <xdr:colOff>290791</xdr:colOff>
      <xdr:row>68</xdr:row>
      <xdr:rowOff>43492</xdr:rowOff>
    </xdr:from>
    <xdr:to>
      <xdr:col>18</xdr:col>
      <xdr:colOff>429558</xdr:colOff>
      <xdr:row>68</xdr:row>
      <xdr:rowOff>186764</xdr:rowOff>
    </xdr:to>
    <xdr:sp macro="" textlink="">
      <xdr:nvSpPr>
        <xdr:cNvPr id="84" name="Triângulo 83">
          <a:extLst>
            <a:ext uri="{FF2B5EF4-FFF2-40B4-BE49-F238E27FC236}">
              <a16:creationId xmlns:a16="http://schemas.microsoft.com/office/drawing/2014/main" id="{B5C63E46-60E6-B341-979E-BFE14077E181}"/>
            </a:ext>
          </a:extLst>
        </xdr:cNvPr>
        <xdr:cNvSpPr/>
      </xdr:nvSpPr>
      <xdr:spPr>
        <a:xfrm>
          <a:off x="15194615" y="13611948"/>
          <a:ext cx="138767" cy="143272"/>
        </a:xfrm>
        <a:prstGeom prst="triangle">
          <a:avLst/>
        </a:prstGeom>
        <a:solidFill>
          <a:schemeClr val="bg1"/>
        </a:solidFill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twoCellAnchor>
    <xdr:from>
      <xdr:col>18</xdr:col>
      <xdr:colOff>328602</xdr:colOff>
      <xdr:row>69</xdr:row>
      <xdr:rowOff>79930</xdr:rowOff>
    </xdr:from>
    <xdr:to>
      <xdr:col>18</xdr:col>
      <xdr:colOff>435175</xdr:colOff>
      <xdr:row>69</xdr:row>
      <xdr:rowOff>186503</xdr:rowOff>
    </xdr:to>
    <xdr:sp macro="" textlink="">
      <xdr:nvSpPr>
        <xdr:cNvPr id="85" name="Retângulo 84">
          <a:extLst>
            <a:ext uri="{FF2B5EF4-FFF2-40B4-BE49-F238E27FC236}">
              <a16:creationId xmlns:a16="http://schemas.microsoft.com/office/drawing/2014/main" id="{69B834EA-EAFD-574D-8CF5-C5524D2733D9}"/>
            </a:ext>
          </a:extLst>
        </xdr:cNvPr>
        <xdr:cNvSpPr/>
      </xdr:nvSpPr>
      <xdr:spPr>
        <a:xfrm>
          <a:off x="5259190" y="21455151"/>
          <a:ext cx="106573" cy="106573"/>
        </a:xfrm>
        <a:prstGeom prst="rect">
          <a:avLst/>
        </a:prstGeom>
        <a:solidFill>
          <a:schemeClr val="bg1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twoCellAnchor>
    <xdr:from>
      <xdr:col>18</xdr:col>
      <xdr:colOff>337483</xdr:colOff>
      <xdr:row>67</xdr:row>
      <xdr:rowOff>53286</xdr:rowOff>
    </xdr:from>
    <xdr:to>
      <xdr:col>18</xdr:col>
      <xdr:colOff>444056</xdr:colOff>
      <xdr:row>67</xdr:row>
      <xdr:rowOff>168740</xdr:rowOff>
    </xdr:to>
    <xdr:sp macro="" textlink="">
      <xdr:nvSpPr>
        <xdr:cNvPr id="86" name="Oval 85">
          <a:extLst>
            <a:ext uri="{FF2B5EF4-FFF2-40B4-BE49-F238E27FC236}">
              <a16:creationId xmlns:a16="http://schemas.microsoft.com/office/drawing/2014/main" id="{CF1EFDD5-6562-7E46-8170-50AED26C3FFD}"/>
            </a:ext>
          </a:extLst>
        </xdr:cNvPr>
        <xdr:cNvSpPr/>
      </xdr:nvSpPr>
      <xdr:spPr>
        <a:xfrm>
          <a:off x="5268071" y="21839389"/>
          <a:ext cx="106573" cy="115454"/>
        </a:xfrm>
        <a:prstGeom prst="ellipse">
          <a:avLst/>
        </a:prstGeom>
        <a:solidFill>
          <a:schemeClr val="bg1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E7789-7B7D-CA49-9214-C259740A0E58}">
  <dimension ref="A3:AK204"/>
  <sheetViews>
    <sheetView tabSelected="1" topLeftCell="A179" zoomScale="125" zoomScaleNormal="125" workbookViewId="0">
      <selection activeCell="M190" sqref="M190"/>
    </sheetView>
  </sheetViews>
  <sheetFormatPr baseColWidth="10" defaultRowHeight="16" x14ac:dyDescent="0.2"/>
  <cols>
    <col min="12" max="15" width="11" bestFit="1" customWidth="1"/>
    <col min="16" max="16" width="11.6640625" bestFit="1" customWidth="1"/>
    <col min="17" max="17" width="11" bestFit="1" customWidth="1"/>
    <col min="19" max="27" width="11" bestFit="1" customWidth="1"/>
    <col min="28" max="28" width="11.6640625" bestFit="1" customWidth="1"/>
    <col min="29" max="31" width="11" bestFit="1" customWidth="1"/>
    <col min="32" max="32" width="15.33203125" bestFit="1" customWidth="1"/>
    <col min="33" max="34" width="11" bestFit="1" customWidth="1"/>
  </cols>
  <sheetData>
    <row r="3" spans="1:34" x14ac:dyDescent="0.2">
      <c r="A3" s="44" t="s">
        <v>86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2" t="s">
        <v>0</v>
      </c>
      <c r="R3" s="1"/>
      <c r="S3" s="1"/>
      <c r="T3" s="3" t="s">
        <v>1</v>
      </c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</row>
    <row r="4" spans="1:34" x14ac:dyDescent="0.2">
      <c r="A4" s="45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</row>
    <row r="5" spans="1:34" x14ac:dyDescent="0.2">
      <c r="A5" s="46" t="s">
        <v>13</v>
      </c>
      <c r="B5" s="4" t="s">
        <v>2</v>
      </c>
      <c r="C5" s="5" t="s">
        <v>3</v>
      </c>
      <c r="D5" s="6" t="s">
        <v>4</v>
      </c>
      <c r="E5" s="7" t="s">
        <v>5</v>
      </c>
      <c r="F5" s="8" t="s">
        <v>6</v>
      </c>
      <c r="G5" s="5" t="s">
        <v>7</v>
      </c>
      <c r="H5" s="9" t="s">
        <v>3</v>
      </c>
      <c r="I5" s="9" t="s">
        <v>8</v>
      </c>
      <c r="J5" s="5" t="s">
        <v>9</v>
      </c>
      <c r="K5" s="9" t="s">
        <v>3</v>
      </c>
      <c r="L5" s="9" t="s">
        <v>8</v>
      </c>
      <c r="M5" s="5" t="s">
        <v>10</v>
      </c>
      <c r="N5" s="9" t="s">
        <v>3</v>
      </c>
      <c r="O5" s="9" t="s">
        <v>8</v>
      </c>
      <c r="P5" s="1"/>
      <c r="Q5" s="10" t="s">
        <v>11</v>
      </c>
      <c r="R5" s="9" t="s">
        <v>12</v>
      </c>
      <c r="T5" s="11" t="s">
        <v>13</v>
      </c>
      <c r="U5" s="12" t="s">
        <v>14</v>
      </c>
      <c r="V5" s="13" t="s">
        <v>15</v>
      </c>
      <c r="W5" s="14" t="s">
        <v>16</v>
      </c>
      <c r="X5" s="13" t="s">
        <v>15</v>
      </c>
      <c r="Y5" s="15" t="s">
        <v>17</v>
      </c>
      <c r="Z5" s="13" t="s">
        <v>18</v>
      </c>
      <c r="AA5" s="16" t="s">
        <v>19</v>
      </c>
      <c r="AB5" s="13" t="s">
        <v>20</v>
      </c>
      <c r="AC5" s="13" t="s">
        <v>15</v>
      </c>
      <c r="AD5" s="14" t="s">
        <v>21</v>
      </c>
      <c r="AE5" s="13" t="s">
        <v>18</v>
      </c>
      <c r="AF5" s="17" t="s">
        <v>22</v>
      </c>
      <c r="AG5" s="13" t="s">
        <v>20</v>
      </c>
      <c r="AH5" s="13" t="s">
        <v>15</v>
      </c>
    </row>
    <row r="6" spans="1:34" x14ac:dyDescent="0.2">
      <c r="A6" s="45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8">
        <v>3.1</v>
      </c>
      <c r="R6" s="1">
        <v>1E-3</v>
      </c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</row>
    <row r="7" spans="1:34" x14ac:dyDescent="0.2">
      <c r="A7" s="47" t="s">
        <v>23</v>
      </c>
      <c r="B7" s="19">
        <v>9.6045156107228049</v>
      </c>
      <c r="C7" s="19">
        <v>3.2621051234990688</v>
      </c>
      <c r="D7" s="20">
        <v>0.5422714572364411</v>
      </c>
      <c r="E7" s="20">
        <v>3.3666511369253152E-2</v>
      </c>
      <c r="F7" s="1">
        <v>4</v>
      </c>
      <c r="G7" s="19">
        <v>0.5357142857142857</v>
      </c>
      <c r="H7" s="19">
        <v>0.13201530612244902</v>
      </c>
      <c r="I7" s="1">
        <v>-1</v>
      </c>
      <c r="J7" s="18">
        <v>8.7111111111111122E-3</v>
      </c>
      <c r="K7" s="18">
        <v>3.4287265185185198E-3</v>
      </c>
      <c r="L7" s="1">
        <v>-2</v>
      </c>
      <c r="M7" s="19">
        <v>61.497813411078717</v>
      </c>
      <c r="N7" s="19">
        <v>41.774586109954207</v>
      </c>
      <c r="O7" s="1">
        <v>2</v>
      </c>
      <c r="P7" s="1"/>
      <c r="Q7" s="1"/>
      <c r="R7" s="1"/>
      <c r="T7" s="21" t="s">
        <v>23</v>
      </c>
      <c r="U7" s="1">
        <v>2</v>
      </c>
      <c r="V7" s="1">
        <v>-2</v>
      </c>
      <c r="W7" s="1">
        <v>3</v>
      </c>
      <c r="X7" s="1">
        <v>-1</v>
      </c>
      <c r="Y7" s="20">
        <v>5.61</v>
      </c>
      <c r="Z7" s="20">
        <v>0.64720000000000011</v>
      </c>
      <c r="AA7" s="20">
        <v>0.55258467023172908</v>
      </c>
      <c r="AB7" s="18">
        <v>6.3927415075574881E-2</v>
      </c>
      <c r="AC7" s="22">
        <v>1.9018542941291513E-2</v>
      </c>
      <c r="AD7" s="20">
        <v>2.4</v>
      </c>
      <c r="AE7" s="1">
        <v>0.06</v>
      </c>
      <c r="AF7" s="43">
        <v>0.89166666666666705</v>
      </c>
      <c r="AG7" s="18">
        <v>2.2708333333333334E-2</v>
      </c>
      <c r="AH7" s="22">
        <v>0.64431790529937916</v>
      </c>
    </row>
    <row r="8" spans="1:34" x14ac:dyDescent="0.2">
      <c r="A8" s="47" t="s">
        <v>25</v>
      </c>
      <c r="B8" s="19">
        <v>13.5828362367083</v>
      </c>
      <c r="C8" s="19">
        <v>4.4435278545802896</v>
      </c>
      <c r="D8" s="20">
        <v>0.65683584961033714</v>
      </c>
      <c r="E8" s="20">
        <v>5.7318380275890216E-2</v>
      </c>
      <c r="F8" s="1">
        <v>5</v>
      </c>
      <c r="G8" s="19">
        <v>1.0714285714285714</v>
      </c>
      <c r="H8" s="19">
        <v>0.23724489795918374</v>
      </c>
      <c r="I8" s="1">
        <v>0</v>
      </c>
      <c r="J8" s="18">
        <v>8.7111111111111122E-3</v>
      </c>
      <c r="K8" s="18">
        <v>3.4287265185185198E-3</v>
      </c>
      <c r="L8" s="1">
        <v>-2</v>
      </c>
      <c r="M8" s="19">
        <v>122.99562682215743</v>
      </c>
      <c r="N8" s="19">
        <v>80.474281549354487</v>
      </c>
      <c r="O8" s="1">
        <v>2</v>
      </c>
      <c r="P8" s="1"/>
      <c r="Q8" s="23" t="s">
        <v>24</v>
      </c>
      <c r="R8" s="1"/>
      <c r="T8" s="21" t="s">
        <v>25</v>
      </c>
      <c r="U8" s="1">
        <v>3</v>
      </c>
      <c r="V8" s="1">
        <v>-2</v>
      </c>
      <c r="W8" s="1">
        <v>5</v>
      </c>
      <c r="X8" s="1">
        <v>0</v>
      </c>
      <c r="Y8" s="20">
        <v>5.83</v>
      </c>
      <c r="Z8" s="20">
        <v>0.64720000000000011</v>
      </c>
      <c r="AA8" s="20">
        <v>0.53173241852487141</v>
      </c>
      <c r="AB8" s="18">
        <v>5.9200209480153823E-2</v>
      </c>
      <c r="AC8" s="22">
        <v>-0.19046376832154091</v>
      </c>
      <c r="AD8" s="20">
        <v>3.9980000000000002</v>
      </c>
      <c r="AE8" s="1">
        <v>0.09</v>
      </c>
      <c r="AF8" s="18">
        <v>0.53526763381690845</v>
      </c>
      <c r="AG8" s="18">
        <v>1.2299671596678777E-2</v>
      </c>
      <c r="AH8" s="22">
        <v>-0.18508157839671527</v>
      </c>
    </row>
    <row r="9" spans="1:34" x14ac:dyDescent="0.2">
      <c r="A9" s="47" t="s">
        <v>26</v>
      </c>
      <c r="B9" s="19">
        <v>16.635509019860322</v>
      </c>
      <c r="C9" s="19">
        <v>5.3728733298667946</v>
      </c>
      <c r="D9" s="20">
        <v>0.77140024198423307</v>
      </c>
      <c r="E9" s="20">
        <v>8.0970249182527279E-2</v>
      </c>
      <c r="F9" s="1">
        <v>6</v>
      </c>
      <c r="G9" s="19">
        <v>1.607142857142857</v>
      </c>
      <c r="H9" s="19">
        <v>0.34247448979591849</v>
      </c>
      <c r="I9" s="1">
        <v>1</v>
      </c>
      <c r="J9" s="18">
        <v>8.7111111111111122E-3</v>
      </c>
      <c r="K9" s="18">
        <v>3.4287265185185198E-3</v>
      </c>
      <c r="L9" s="1">
        <v>-2</v>
      </c>
      <c r="M9" s="19">
        <v>184.49344023323613</v>
      </c>
      <c r="N9" s="19">
        <v>119.17397698875473</v>
      </c>
      <c r="O9" s="1">
        <v>2</v>
      </c>
      <c r="P9" s="1"/>
      <c r="Q9" s="1"/>
      <c r="R9" s="1"/>
      <c r="T9" s="21" t="s">
        <v>26</v>
      </c>
      <c r="U9" s="1">
        <v>4</v>
      </c>
      <c r="V9" s="1">
        <v>-2</v>
      </c>
      <c r="W9" s="1">
        <v>6</v>
      </c>
      <c r="X9" s="1">
        <v>0</v>
      </c>
      <c r="Y9" s="20">
        <v>4.95</v>
      </c>
      <c r="Z9" s="20">
        <v>0.64720000000000011</v>
      </c>
      <c r="AA9" s="20">
        <v>0.6262626262626263</v>
      </c>
      <c r="AB9" s="18">
        <v>8.2084277114580162E-2</v>
      </c>
      <c r="AC9" s="22">
        <v>-0.18814826314842314</v>
      </c>
      <c r="AD9" s="20">
        <v>3.5</v>
      </c>
      <c r="AE9" s="1">
        <v>7.0000000000000007E-2</v>
      </c>
      <c r="AF9" s="18">
        <v>0.61142857142857143</v>
      </c>
      <c r="AG9" s="18">
        <v>1.2514285714285716E-2</v>
      </c>
      <c r="AH9" s="22">
        <v>-0.20737829968029925</v>
      </c>
    </row>
    <row r="10" spans="1:34" x14ac:dyDescent="0.2">
      <c r="A10" s="47"/>
      <c r="B10" s="19"/>
      <c r="C10" s="1"/>
      <c r="D10" s="20"/>
      <c r="E10" s="20"/>
      <c r="F10" s="1"/>
      <c r="G10" s="19"/>
      <c r="H10" s="19"/>
      <c r="I10" s="1"/>
      <c r="J10" s="1"/>
      <c r="K10" s="18"/>
      <c r="L10" s="1"/>
      <c r="M10" s="19"/>
      <c r="N10" s="19"/>
      <c r="O10" s="1"/>
      <c r="P10" s="1"/>
      <c r="Q10" s="10" t="s">
        <v>11</v>
      </c>
      <c r="R10" s="9" t="s">
        <v>12</v>
      </c>
      <c r="T10" s="21"/>
      <c r="U10" s="1"/>
      <c r="V10" s="1"/>
      <c r="W10" s="1"/>
      <c r="X10" s="1"/>
      <c r="Y10" s="20"/>
      <c r="Z10" s="20"/>
      <c r="AA10" s="20"/>
      <c r="AB10" s="18"/>
      <c r="AC10" s="22"/>
      <c r="AD10" s="20"/>
      <c r="AE10" s="1"/>
      <c r="AF10" s="18"/>
      <c r="AG10" s="18"/>
      <c r="AH10" s="22"/>
    </row>
    <row r="11" spans="1:34" x14ac:dyDescent="0.2">
      <c r="A11" s="47" t="s">
        <v>28</v>
      </c>
      <c r="B11" s="19">
        <v>38.41806244289122</v>
      </c>
      <c r="C11" s="19">
        <v>12.472149557352907</v>
      </c>
      <c r="D11" s="20">
        <v>0.5422714572364411</v>
      </c>
      <c r="E11" s="20">
        <v>3.3666511369253152E-2</v>
      </c>
      <c r="F11" s="1">
        <v>13</v>
      </c>
      <c r="G11" s="19">
        <v>0.5357142857142857</v>
      </c>
      <c r="H11" s="19">
        <v>0.13201530612244902</v>
      </c>
      <c r="I11" s="1">
        <v>-1</v>
      </c>
      <c r="J11" s="24">
        <v>5.4444444444444451E-4</v>
      </c>
      <c r="K11" s="24">
        <v>2.139905185185186E-4</v>
      </c>
      <c r="L11" s="1">
        <v>-4</v>
      </c>
      <c r="M11" s="19">
        <v>983.96501457725947</v>
      </c>
      <c r="N11" s="19">
        <v>638.8744273219495</v>
      </c>
      <c r="O11" s="1">
        <v>3</v>
      </c>
      <c r="P11" s="1" t="s">
        <v>27</v>
      </c>
      <c r="Q11" s="18">
        <v>2.14</v>
      </c>
      <c r="R11" s="1">
        <v>1E-3</v>
      </c>
      <c r="T11" s="21" t="s">
        <v>28</v>
      </c>
      <c r="U11" s="1">
        <v>6</v>
      </c>
      <c r="V11" s="1">
        <v>-7</v>
      </c>
      <c r="W11" s="1">
        <v>9</v>
      </c>
      <c r="X11" s="1">
        <v>-4</v>
      </c>
      <c r="Y11" s="20">
        <v>5.67</v>
      </c>
      <c r="Z11" s="20">
        <v>0.64720000000000011</v>
      </c>
      <c r="AA11" s="20">
        <v>0.54673721340388004</v>
      </c>
      <c r="AB11" s="18">
        <v>6.2583478750439375E-2</v>
      </c>
      <c r="AC11" s="22">
        <v>8.2352779366216596E-3</v>
      </c>
      <c r="AD11" s="20">
        <v>3.1890000000000001</v>
      </c>
      <c r="AE11" s="1">
        <v>0.08</v>
      </c>
      <c r="AF11" s="18">
        <v>0.67105675760426464</v>
      </c>
      <c r="AG11" s="18">
        <v>1.7147864725099143E-2</v>
      </c>
      <c r="AH11" s="22">
        <v>0.23749230878598612</v>
      </c>
    </row>
    <row r="12" spans="1:34" x14ac:dyDescent="0.2">
      <c r="A12" s="47" t="s">
        <v>30</v>
      </c>
      <c r="B12" s="19">
        <v>54.331344946833198</v>
      </c>
      <c r="C12" s="19">
        <v>16.959141244118658</v>
      </c>
      <c r="D12" s="20">
        <v>0.65683584961033714</v>
      </c>
      <c r="E12" s="20">
        <v>5.7318380275890216E-2</v>
      </c>
      <c r="F12" s="1">
        <v>18</v>
      </c>
      <c r="G12" s="19">
        <v>1.0714285714285714</v>
      </c>
      <c r="H12" s="19">
        <v>0.23724489795918374</v>
      </c>
      <c r="I12" s="1">
        <v>0</v>
      </c>
      <c r="J12" s="24">
        <v>5.4444444444444451E-4</v>
      </c>
      <c r="K12" s="24">
        <v>2.139905185185186E-4</v>
      </c>
      <c r="L12" s="1">
        <v>-4</v>
      </c>
      <c r="M12" s="19">
        <v>1967.9300291545189</v>
      </c>
      <c r="N12" s="19">
        <v>1228.5506039150362</v>
      </c>
      <c r="O12" s="1">
        <v>3</v>
      </c>
      <c r="P12" s="1" t="s">
        <v>29</v>
      </c>
      <c r="Q12" s="1">
        <v>2.1259999999999999</v>
      </c>
      <c r="R12" s="1">
        <v>1E-3</v>
      </c>
      <c r="S12" s="1"/>
      <c r="T12" s="21" t="s">
        <v>30</v>
      </c>
      <c r="U12" s="1">
        <v>12</v>
      </c>
      <c r="V12" s="1">
        <v>-6</v>
      </c>
      <c r="W12" s="1">
        <v>9</v>
      </c>
      <c r="X12" s="1">
        <v>-9</v>
      </c>
      <c r="Y12" s="20">
        <v>4.45</v>
      </c>
      <c r="Z12" s="20">
        <v>0.64720000000000011</v>
      </c>
      <c r="AA12" s="19">
        <v>0.6966292134831461</v>
      </c>
      <c r="AB12" s="18">
        <v>0.101541219542987</v>
      </c>
      <c r="AC12" s="22">
        <v>6.0583422625936252E-2</v>
      </c>
      <c r="AD12" s="20">
        <v>3.7269999999999999</v>
      </c>
      <c r="AE12" s="1">
        <v>0.03</v>
      </c>
      <c r="AF12" s="18">
        <v>0.58089616313388792</v>
      </c>
      <c r="AG12" s="18">
        <v>4.9441601540157337E-3</v>
      </c>
      <c r="AH12" s="22">
        <v>-0.11561440582376839</v>
      </c>
    </row>
    <row r="13" spans="1:34" x14ac:dyDescent="0.2">
      <c r="A13" s="47" t="s">
        <v>32</v>
      </c>
      <c r="B13" s="19">
        <v>66.542036079441289</v>
      </c>
      <c r="C13" s="19">
        <v>20.493362778275561</v>
      </c>
      <c r="D13" s="20">
        <v>0.77140024198423307</v>
      </c>
      <c r="E13" s="20">
        <v>8.0970249182527279E-2</v>
      </c>
      <c r="F13" s="1">
        <v>22</v>
      </c>
      <c r="G13" s="19">
        <v>1.607142857142857</v>
      </c>
      <c r="H13" s="19">
        <v>0.34247448979591849</v>
      </c>
      <c r="I13" s="1">
        <v>1</v>
      </c>
      <c r="J13" s="24">
        <v>5.4444444444444451E-4</v>
      </c>
      <c r="K13" s="24">
        <v>2.139905185185186E-4</v>
      </c>
      <c r="L13" s="1">
        <v>-4</v>
      </c>
      <c r="M13" s="19">
        <v>2951.8950437317781</v>
      </c>
      <c r="N13" s="19">
        <v>1818.2267805081224</v>
      </c>
      <c r="O13" s="1">
        <v>3</v>
      </c>
      <c r="P13" s="1" t="s">
        <v>31</v>
      </c>
      <c r="Q13" s="1">
        <v>2.165</v>
      </c>
      <c r="R13" s="1">
        <v>1E-3</v>
      </c>
      <c r="S13" s="1"/>
      <c r="T13" s="21" t="s">
        <v>32</v>
      </c>
      <c r="U13" s="1">
        <v>11</v>
      </c>
      <c r="V13" s="1">
        <v>-11</v>
      </c>
      <c r="W13" s="1">
        <v>15</v>
      </c>
      <c r="X13" s="1">
        <v>-7</v>
      </c>
      <c r="Y13" s="20">
        <v>4.22</v>
      </c>
      <c r="Z13" s="20">
        <v>0.64720000000000011</v>
      </c>
      <c r="AA13" s="19">
        <v>0.7345971563981043</v>
      </c>
      <c r="AB13" s="18">
        <v>0.11289840749309317</v>
      </c>
      <c r="AC13" s="22">
        <v>-4.7709455588790188E-2</v>
      </c>
      <c r="AD13" s="20">
        <v>3.3679999999999999</v>
      </c>
      <c r="AE13" s="1">
        <v>0.09</v>
      </c>
      <c r="AF13" s="18">
        <v>0.64281472684085517</v>
      </c>
      <c r="AG13" s="18">
        <v>1.7474265265937341E-2</v>
      </c>
      <c r="AH13" s="22">
        <v>-0.16669104849205649</v>
      </c>
    </row>
    <row r="14" spans="1:34" x14ac:dyDescent="0.2">
      <c r="A14" s="47"/>
      <c r="B14" s="19"/>
      <c r="C14" s="19"/>
      <c r="D14" s="20"/>
      <c r="E14" s="20"/>
      <c r="F14" s="1"/>
      <c r="G14" s="19"/>
      <c r="H14" s="19"/>
      <c r="I14" s="1"/>
      <c r="J14" s="1"/>
      <c r="K14" s="18"/>
      <c r="L14" s="1"/>
      <c r="M14" s="19"/>
      <c r="N14" s="19"/>
      <c r="O14" s="1"/>
      <c r="P14" s="1"/>
      <c r="Q14" s="1"/>
      <c r="R14" s="1"/>
      <c r="S14" s="1"/>
      <c r="T14" s="21"/>
      <c r="U14" s="1"/>
      <c r="V14" s="1"/>
      <c r="W14" s="1"/>
      <c r="X14" s="1"/>
      <c r="Y14" s="20"/>
      <c r="Z14" s="20"/>
      <c r="AA14" s="1"/>
      <c r="AB14" s="18"/>
      <c r="AC14" s="22"/>
      <c r="AD14" s="20"/>
      <c r="AE14" s="1"/>
      <c r="AF14" s="18"/>
      <c r="AG14" s="18"/>
      <c r="AH14" s="22"/>
    </row>
    <row r="15" spans="1:34" x14ac:dyDescent="0.2">
      <c r="A15" s="47" t="s">
        <v>33</v>
      </c>
      <c r="B15" s="19">
        <v>48.022578053614026</v>
      </c>
      <c r="C15" s="19">
        <v>15.542164368637517</v>
      </c>
      <c r="D15" s="20">
        <v>0.5422714572364411</v>
      </c>
      <c r="E15" s="20">
        <v>3.3666511369253152E-2</v>
      </c>
      <c r="F15" s="1">
        <v>16</v>
      </c>
      <c r="G15" s="19">
        <v>0.5357142857142857</v>
      </c>
      <c r="H15" s="19">
        <v>0.13201530612244902</v>
      </c>
      <c r="I15" s="1">
        <v>-1</v>
      </c>
      <c r="J15" s="24">
        <v>3.4844444444444452E-4</v>
      </c>
      <c r="K15" s="24">
        <v>1.3694092325925935E-4</v>
      </c>
      <c r="L15" s="1">
        <v>-4</v>
      </c>
      <c r="M15" s="19">
        <v>1537.4453352769676</v>
      </c>
      <c r="N15" s="19">
        <v>995.16640201999189</v>
      </c>
      <c r="O15" s="1">
        <v>3</v>
      </c>
      <c r="P15" s="1"/>
      <c r="Q15" s="1"/>
      <c r="R15" s="1"/>
      <c r="S15" s="1"/>
      <c r="T15" s="21" t="s">
        <v>33</v>
      </c>
      <c r="U15" s="1">
        <v>12</v>
      </c>
      <c r="V15" s="1">
        <v>-4</v>
      </c>
      <c r="W15" s="1">
        <v>8</v>
      </c>
      <c r="X15" s="1">
        <v>-8</v>
      </c>
      <c r="Y15" s="20">
        <v>5.43</v>
      </c>
      <c r="Z15" s="20">
        <v>0.64720000000000011</v>
      </c>
      <c r="AA15" s="20">
        <v>0.57090239410681409</v>
      </c>
      <c r="AB15" s="18">
        <v>6.822983968065012E-2</v>
      </c>
      <c r="AC15" s="22">
        <v>5.2798163149290256E-2</v>
      </c>
      <c r="AD15" s="20">
        <v>4.0529999999999999</v>
      </c>
      <c r="AE15" s="1">
        <v>7.0000000000000007E-2</v>
      </c>
      <c r="AF15" s="18">
        <v>0.53417221811004201</v>
      </c>
      <c r="AG15" s="18">
        <v>9.4725031501857737E-3</v>
      </c>
      <c r="AH15" s="22">
        <v>-1.4935765138137568E-2</v>
      </c>
    </row>
    <row r="16" spans="1:34" x14ac:dyDescent="0.2">
      <c r="A16" s="47" t="s">
        <v>34</v>
      </c>
      <c r="B16" s="19">
        <v>67.914181183541501</v>
      </c>
      <c r="C16" s="19">
        <v>21.131012373964776</v>
      </c>
      <c r="D16" s="20">
        <v>0.65683584961033714</v>
      </c>
      <c r="E16" s="20">
        <v>5.7318380275890216E-2</v>
      </c>
      <c r="F16" s="1">
        <v>22</v>
      </c>
      <c r="G16" s="19">
        <v>1.0714285714285714</v>
      </c>
      <c r="H16" s="19">
        <v>0.23724489795918374</v>
      </c>
      <c r="I16" s="1">
        <v>0</v>
      </c>
      <c r="J16" s="24">
        <v>3.4844444444444452E-4</v>
      </c>
      <c r="K16" s="24">
        <v>1.3694092325925935E-4</v>
      </c>
      <c r="L16" s="1">
        <v>-4</v>
      </c>
      <c r="M16" s="19">
        <v>3074.8906705539353</v>
      </c>
      <c r="N16" s="19">
        <v>1913.4605372761353</v>
      </c>
      <c r="O16" s="1">
        <v>3</v>
      </c>
      <c r="P16" s="1"/>
      <c r="Q16" s="1"/>
      <c r="R16" s="1"/>
      <c r="S16" s="1"/>
      <c r="T16" s="21" t="s">
        <v>34</v>
      </c>
      <c r="U16" s="1">
        <v>9</v>
      </c>
      <c r="V16" s="1">
        <v>-13</v>
      </c>
      <c r="W16" s="1">
        <v>10</v>
      </c>
      <c r="X16" s="1">
        <v>-12</v>
      </c>
      <c r="Y16" s="20">
        <v>4.29</v>
      </c>
      <c r="Z16" s="20">
        <v>0.64720000000000011</v>
      </c>
      <c r="AA16" s="19">
        <v>0.72261072261072268</v>
      </c>
      <c r="AB16" s="18">
        <v>0.10924793931786941</v>
      </c>
      <c r="AC16" s="22">
        <v>0.1001389815117521</v>
      </c>
      <c r="AD16" s="20">
        <v>3.4319999999999999</v>
      </c>
      <c r="AE16" s="1">
        <v>0.06</v>
      </c>
      <c r="AF16" s="18">
        <v>0.6308275058275058</v>
      </c>
      <c r="AG16" s="18">
        <v>1.1319828190457563E-2</v>
      </c>
      <c r="AH16" s="22">
        <v>-3.9596413317361703E-2</v>
      </c>
    </row>
    <row r="17" spans="1:34" x14ac:dyDescent="0.2">
      <c r="A17" s="47" t="s">
        <v>35</v>
      </c>
      <c r="B17" s="19">
        <v>83.177545099301611</v>
      </c>
      <c r="C17" s="19">
        <v>25.533525927745149</v>
      </c>
      <c r="D17" s="20">
        <v>0.77140024198423307</v>
      </c>
      <c r="E17" s="20">
        <v>8.0970249182527279E-2</v>
      </c>
      <c r="F17" s="1">
        <v>27</v>
      </c>
      <c r="G17" s="19">
        <v>1.607142857142857</v>
      </c>
      <c r="H17" s="19">
        <v>0.34247448979591849</v>
      </c>
      <c r="I17" s="1">
        <v>1</v>
      </c>
      <c r="J17" s="24">
        <v>3.4844444444444452E-4</v>
      </c>
      <c r="K17" s="24">
        <v>1.3694092325925935E-4</v>
      </c>
      <c r="L17" s="1">
        <v>-4</v>
      </c>
      <c r="M17" s="19">
        <v>4612.3360058309026</v>
      </c>
      <c r="N17" s="19">
        <v>2831.7546725322791</v>
      </c>
      <c r="O17" s="1">
        <v>3</v>
      </c>
      <c r="P17" s="1"/>
      <c r="Q17" s="1"/>
      <c r="R17" s="1"/>
      <c r="S17" s="1"/>
      <c r="T17" s="21" t="s">
        <v>35</v>
      </c>
      <c r="U17" s="1">
        <v>9</v>
      </c>
      <c r="V17" s="1">
        <v>-18</v>
      </c>
      <c r="W17" s="1">
        <v>16</v>
      </c>
      <c r="X17" s="1">
        <v>-11</v>
      </c>
      <c r="Y17" s="20">
        <v>4</v>
      </c>
      <c r="Z17" s="20">
        <v>0.64720000000000011</v>
      </c>
      <c r="AA17" s="19">
        <v>0.77500000000000002</v>
      </c>
      <c r="AB17" s="18">
        <v>0.12564500000000003</v>
      </c>
      <c r="AC17" s="25">
        <v>4.6665243538263354E-3</v>
      </c>
      <c r="AD17" s="20">
        <v>3.5419999999999998</v>
      </c>
      <c r="AE17" s="1">
        <v>0.06</v>
      </c>
      <c r="AF17" s="18">
        <v>0.61123658949745907</v>
      </c>
      <c r="AG17" s="18">
        <v>1.0636418794423362E-2</v>
      </c>
      <c r="AH17" s="22">
        <v>-0.2076271742860662</v>
      </c>
    </row>
    <row r="18" spans="1:34" x14ac:dyDescent="0.2">
      <c r="A18" s="47"/>
      <c r="B18" s="19"/>
      <c r="C18" s="19"/>
      <c r="D18" s="20"/>
      <c r="E18" s="20"/>
      <c r="F18" s="1"/>
      <c r="G18" s="19"/>
      <c r="H18" s="19"/>
      <c r="I18" s="1"/>
      <c r="J18" s="1"/>
      <c r="K18" s="18"/>
      <c r="L18" s="1"/>
      <c r="M18" s="19"/>
      <c r="N18" s="19"/>
      <c r="O18" s="1"/>
      <c r="P18" s="1"/>
      <c r="Q18" s="1"/>
      <c r="R18" s="1"/>
      <c r="S18" s="1"/>
      <c r="T18" s="21"/>
      <c r="U18" s="1"/>
      <c r="V18" s="1"/>
      <c r="W18" s="1"/>
      <c r="X18" s="1"/>
      <c r="Y18" s="20"/>
      <c r="Z18" s="20"/>
      <c r="AA18" s="1"/>
      <c r="AB18" s="18"/>
      <c r="AC18" s="22"/>
      <c r="AD18" s="20"/>
      <c r="AE18" s="1"/>
      <c r="AF18" s="18"/>
      <c r="AG18" s="18"/>
      <c r="AH18" s="22"/>
    </row>
    <row r="19" spans="1:34" x14ac:dyDescent="0.2">
      <c r="A19" s="47" t="s">
        <v>36</v>
      </c>
      <c r="B19" s="19">
        <v>2.0558242966864095</v>
      </c>
      <c r="C19" s="19">
        <v>0.22059060384732598</v>
      </c>
      <c r="D19" s="20">
        <v>0.78353673746438746</v>
      </c>
      <c r="E19" s="20">
        <v>7.9332373962479955E-3</v>
      </c>
      <c r="F19" s="1">
        <v>1</v>
      </c>
      <c r="G19" s="19">
        <v>0.19169329073482427</v>
      </c>
      <c r="H19" s="20">
        <v>1.7546366707836145E-2</v>
      </c>
      <c r="I19" s="1">
        <v>-1</v>
      </c>
      <c r="J19" s="18">
        <v>6.803402777777777E-2</v>
      </c>
      <c r="K19" s="18">
        <v>5.793353226851844E-3</v>
      </c>
      <c r="L19" s="1">
        <v>-1</v>
      </c>
      <c r="M19" s="19">
        <v>2.8176090258974473</v>
      </c>
      <c r="N19" s="19">
        <v>0.60466069734674566</v>
      </c>
      <c r="O19" s="1">
        <v>0</v>
      </c>
      <c r="P19" s="1"/>
      <c r="Q19" s="1"/>
      <c r="R19" s="1"/>
      <c r="S19" s="1"/>
      <c r="T19" s="21" t="s">
        <v>36</v>
      </c>
      <c r="U19" s="1">
        <v>1</v>
      </c>
      <c r="V19" s="1">
        <v>0</v>
      </c>
      <c r="W19" s="1">
        <v>1</v>
      </c>
      <c r="X19" s="1">
        <v>0</v>
      </c>
      <c r="Y19" s="20">
        <v>4.99</v>
      </c>
      <c r="Z19" s="20">
        <v>0.64720000000000011</v>
      </c>
      <c r="AA19" s="20">
        <v>0.62124248496993983</v>
      </c>
      <c r="AB19" s="18">
        <v>8.077517760972848E-2</v>
      </c>
      <c r="AC19" s="22">
        <v>-0.20713036764510875</v>
      </c>
      <c r="AD19" s="20">
        <v>2.6320000000000001</v>
      </c>
      <c r="AE19" s="1">
        <v>0.06</v>
      </c>
      <c r="AF19" s="18">
        <v>0.80775075987841938</v>
      </c>
      <c r="AG19" s="18">
        <v>1.8793710331574908E-2</v>
      </c>
      <c r="AH19" s="22">
        <v>3.090349342443241E-2</v>
      </c>
    </row>
    <row r="20" spans="1:34" x14ac:dyDescent="0.2">
      <c r="A20" s="47" t="s">
        <v>37</v>
      </c>
      <c r="B20" s="19">
        <v>2.9073746022300497</v>
      </c>
      <c r="C20" s="19">
        <v>0.27562004116508337</v>
      </c>
      <c r="D20" s="20">
        <v>0.8520676474466955</v>
      </c>
      <c r="E20" s="20">
        <v>1.092479012710508E-2</v>
      </c>
      <c r="F20" s="1">
        <v>1</v>
      </c>
      <c r="G20" s="19">
        <v>0.38338658146964855</v>
      </c>
      <c r="H20" s="20">
        <v>2.5508068878931072E-2</v>
      </c>
      <c r="I20" s="1">
        <v>-1</v>
      </c>
      <c r="J20" s="18">
        <v>6.803402777777777E-2</v>
      </c>
      <c r="K20" s="18">
        <v>5.793353226851844E-3</v>
      </c>
      <c r="L20" s="1">
        <v>-1</v>
      </c>
      <c r="M20" s="19">
        <v>5.6352180517948947</v>
      </c>
      <c r="N20" s="19">
        <v>1.0684409433986191</v>
      </c>
      <c r="O20" s="1">
        <v>1</v>
      </c>
      <c r="P20" s="1"/>
      <c r="Q20" s="1"/>
      <c r="R20" s="1"/>
      <c r="S20" s="1"/>
      <c r="T20" s="21" t="s">
        <v>37</v>
      </c>
      <c r="U20" s="1">
        <v>1</v>
      </c>
      <c r="V20" s="1">
        <v>0</v>
      </c>
      <c r="W20" s="1">
        <v>1</v>
      </c>
      <c r="X20" s="1">
        <v>0</v>
      </c>
      <c r="Y20" s="20">
        <v>4.18</v>
      </c>
      <c r="Z20" s="20">
        <v>0.64720000000000011</v>
      </c>
      <c r="AA20" s="19">
        <v>0.7416267942583733</v>
      </c>
      <c r="AB20" s="18">
        <v>0.11506719168517208</v>
      </c>
      <c r="AC20" s="22">
        <v>-0.12961512330537261</v>
      </c>
      <c r="AD20" s="20">
        <v>2.5489999999999999</v>
      </c>
      <c r="AE20" s="1">
        <v>0.09</v>
      </c>
      <c r="AF20" s="18">
        <v>0.83405256963515106</v>
      </c>
      <c r="AG20" s="18">
        <v>2.9841008735646758E-2</v>
      </c>
      <c r="AH20" s="22">
        <v>-2.1142778822231294E-2</v>
      </c>
    </row>
    <row r="21" spans="1:34" x14ac:dyDescent="0.2">
      <c r="A21" s="47" t="s">
        <v>38</v>
      </c>
      <c r="B21" s="19">
        <v>3.5607921332954144</v>
      </c>
      <c r="C21" s="19">
        <v>0.32272759798094364</v>
      </c>
      <c r="D21" s="20">
        <v>0.92059855742900332</v>
      </c>
      <c r="E21" s="20">
        <v>1.3916342857962165E-2</v>
      </c>
      <c r="F21" s="1">
        <v>2</v>
      </c>
      <c r="G21" s="19">
        <v>0.57507987220447288</v>
      </c>
      <c r="H21" s="20">
        <v>3.3469771050026E-2</v>
      </c>
      <c r="I21" s="1">
        <v>0</v>
      </c>
      <c r="J21" s="18">
        <v>6.803402777777777E-2</v>
      </c>
      <c r="K21" s="18">
        <v>5.793353226851844E-3</v>
      </c>
      <c r="L21" s="1">
        <v>-1</v>
      </c>
      <c r="M21" s="19">
        <v>8.4528270776923407</v>
      </c>
      <c r="N21" s="19">
        <v>1.5322211894504922</v>
      </c>
      <c r="O21" s="1">
        <v>1</v>
      </c>
      <c r="P21" s="1"/>
      <c r="Q21" s="1"/>
      <c r="R21" s="1"/>
      <c r="S21" s="1"/>
      <c r="T21" s="21" t="s">
        <v>38</v>
      </c>
      <c r="U21" s="1">
        <v>1</v>
      </c>
      <c r="V21" s="1">
        <v>-1</v>
      </c>
      <c r="W21" s="1">
        <v>2</v>
      </c>
      <c r="X21" s="1">
        <v>0</v>
      </c>
      <c r="Y21" s="20">
        <v>4.0999999999999996</v>
      </c>
      <c r="Z21" s="20">
        <v>0.64720000000000011</v>
      </c>
      <c r="AA21" s="19">
        <v>0.75609756097560987</v>
      </c>
      <c r="AB21" s="18">
        <v>0.11959666864961337</v>
      </c>
      <c r="AC21" s="22">
        <v>-0.17868917469608331</v>
      </c>
      <c r="AD21" s="20">
        <v>2.6030000000000002</v>
      </c>
      <c r="AE21" s="1">
        <v>0.06</v>
      </c>
      <c r="AF21" s="18">
        <v>0.81674990395697267</v>
      </c>
      <c r="AG21" s="18">
        <v>1.9210524101966327E-2</v>
      </c>
      <c r="AH21" s="22">
        <v>-0.11280557918975391</v>
      </c>
    </row>
    <row r="22" spans="1:34" x14ac:dyDescent="0.2">
      <c r="A22" s="47"/>
      <c r="B22" s="19"/>
      <c r="C22" s="19"/>
      <c r="D22" s="20"/>
      <c r="E22" s="20"/>
      <c r="F22" s="1"/>
      <c r="G22" s="19"/>
      <c r="H22" s="19"/>
      <c r="I22" s="1"/>
      <c r="J22" s="1"/>
      <c r="K22" s="18"/>
      <c r="L22" s="1"/>
      <c r="M22" s="19"/>
      <c r="N22" s="19"/>
      <c r="O22" s="1"/>
      <c r="P22" s="1"/>
      <c r="Q22" s="1"/>
      <c r="R22" s="1"/>
      <c r="S22" s="1"/>
      <c r="T22" s="21"/>
      <c r="U22" s="1"/>
      <c r="V22" s="1"/>
      <c r="W22" s="1"/>
      <c r="X22" s="1"/>
      <c r="Y22" s="20"/>
      <c r="Z22" s="20"/>
      <c r="AA22" s="20"/>
      <c r="AB22" s="18"/>
      <c r="AC22" s="22"/>
      <c r="AD22" s="20"/>
      <c r="AE22" s="1"/>
      <c r="AF22" s="18"/>
      <c r="AG22" s="18"/>
      <c r="AH22" s="22"/>
    </row>
    <row r="23" spans="1:34" x14ac:dyDescent="0.2">
      <c r="A23" s="47" t="s">
        <v>39</v>
      </c>
      <c r="B23" s="19">
        <v>8.2232971867456381</v>
      </c>
      <c r="C23" s="19">
        <v>0.75901295758811937</v>
      </c>
      <c r="D23" s="20">
        <v>0.78353673746438746</v>
      </c>
      <c r="E23" s="20">
        <v>7.9332373962479955E-3</v>
      </c>
      <c r="F23" s="1">
        <v>3</v>
      </c>
      <c r="G23" s="19">
        <v>0.19169329073482427</v>
      </c>
      <c r="H23" s="20">
        <v>1.7546366707836145E-2</v>
      </c>
      <c r="I23" s="1">
        <v>-1</v>
      </c>
      <c r="J23" s="24">
        <v>4.2521267361111106E-3</v>
      </c>
      <c r="K23" s="24">
        <v>3.5542999833622639E-4</v>
      </c>
      <c r="L23" s="1">
        <v>-3</v>
      </c>
      <c r="M23" s="19">
        <v>45.081744414359157</v>
      </c>
      <c r="N23" s="19">
        <v>8.3221188251171565</v>
      </c>
      <c r="O23" s="1">
        <v>1</v>
      </c>
      <c r="P23" s="1"/>
      <c r="Q23" s="1"/>
      <c r="R23" s="1"/>
      <c r="S23" s="1"/>
      <c r="T23" s="21" t="s">
        <v>39</v>
      </c>
      <c r="U23" s="1">
        <v>2</v>
      </c>
      <c r="V23" s="1">
        <v>-1</v>
      </c>
      <c r="W23" s="1">
        <v>3</v>
      </c>
      <c r="X23" s="1">
        <v>0</v>
      </c>
      <c r="Y23" s="20">
        <v>4.8899999999999997</v>
      </c>
      <c r="Z23" s="20">
        <v>0.64720000000000011</v>
      </c>
      <c r="AA23" s="20">
        <v>0.63394683026584875</v>
      </c>
      <c r="AB23" s="18">
        <v>8.4108463915758158E-2</v>
      </c>
      <c r="AC23" s="22">
        <v>-0.19091626473396561</v>
      </c>
      <c r="AD23" s="20">
        <v>2.5419999999999998</v>
      </c>
      <c r="AE23" s="1">
        <v>0.09</v>
      </c>
      <c r="AF23" s="18">
        <v>0.83634933123524791</v>
      </c>
      <c r="AG23" s="18">
        <v>3.0004500319107914E-2</v>
      </c>
      <c r="AH23" s="22">
        <v>6.7402830327736654E-2</v>
      </c>
    </row>
    <row r="24" spans="1:34" x14ac:dyDescent="0.2">
      <c r="A24" s="47" t="s">
        <v>40</v>
      </c>
      <c r="B24" s="19">
        <v>11.629498408920199</v>
      </c>
      <c r="C24" s="19">
        <v>0.92803768852653046</v>
      </c>
      <c r="D24" s="20">
        <v>0.8520676474466955</v>
      </c>
      <c r="E24" s="20">
        <v>1.092479012710508E-2</v>
      </c>
      <c r="F24" s="1">
        <v>4</v>
      </c>
      <c r="G24" s="19">
        <v>0.38338658146964855</v>
      </c>
      <c r="H24" s="20">
        <v>2.5508068878931072E-2</v>
      </c>
      <c r="I24" s="1">
        <v>-1</v>
      </c>
      <c r="J24" s="24">
        <v>4.2521267361111106E-3</v>
      </c>
      <c r="K24" s="24">
        <v>3.5542999833622639E-4</v>
      </c>
      <c r="L24" s="1">
        <v>-3</v>
      </c>
      <c r="M24" s="19">
        <v>90.163488828718314</v>
      </c>
      <c r="N24" s="19">
        <v>14.390150429516353</v>
      </c>
      <c r="O24" s="1">
        <v>2</v>
      </c>
      <c r="P24" s="1"/>
      <c r="Q24" s="1"/>
      <c r="R24" s="1"/>
      <c r="S24" s="1"/>
      <c r="T24" s="21" t="s">
        <v>40</v>
      </c>
      <c r="U24" s="1">
        <v>3</v>
      </c>
      <c r="V24" s="1">
        <v>-1</v>
      </c>
      <c r="W24" s="1">
        <v>4</v>
      </c>
      <c r="X24" s="1">
        <v>0</v>
      </c>
      <c r="Y24" s="20">
        <v>3.49</v>
      </c>
      <c r="Z24" s="20">
        <v>0.64720000000000011</v>
      </c>
      <c r="AA24" s="19">
        <v>0.88825214899713467</v>
      </c>
      <c r="AB24" s="18">
        <v>0.16500767645585834</v>
      </c>
      <c r="AC24" s="22">
        <v>4.2466700453736968E-2</v>
      </c>
      <c r="AD24" s="20">
        <v>2.5089999999999999</v>
      </c>
      <c r="AE24" s="1">
        <v>0.08</v>
      </c>
      <c r="AF24" s="18">
        <v>0.84734954165005982</v>
      </c>
      <c r="AG24" s="18">
        <v>2.7416485983262167E-2</v>
      </c>
      <c r="AH24" s="22">
        <v>-5.5372432115853038E-3</v>
      </c>
    </row>
    <row r="25" spans="1:34" x14ac:dyDescent="0.2">
      <c r="A25" s="47" t="s">
        <v>41</v>
      </c>
      <c r="B25" s="19">
        <v>14.243168533181658</v>
      </c>
      <c r="C25" s="19">
        <v>1.0772628639260495</v>
      </c>
      <c r="D25" s="20">
        <v>0.92059855742900332</v>
      </c>
      <c r="E25" s="20">
        <v>1.3916342857962165E-2</v>
      </c>
      <c r="F25" s="1">
        <v>5</v>
      </c>
      <c r="G25" s="19">
        <v>0.57507987220447288</v>
      </c>
      <c r="H25" s="20">
        <v>3.3469771050026E-2</v>
      </c>
      <c r="I25" s="1">
        <v>0</v>
      </c>
      <c r="J25" s="24">
        <v>4.2521267361111106E-3</v>
      </c>
      <c r="K25" s="24">
        <v>3.5542999833622639E-4</v>
      </c>
      <c r="L25" s="1">
        <v>-3</v>
      </c>
      <c r="M25" s="19">
        <v>135.24523324307745</v>
      </c>
      <c r="N25" s="19">
        <v>20.458182033915552</v>
      </c>
      <c r="O25" s="1">
        <v>2</v>
      </c>
      <c r="P25" s="1"/>
      <c r="Q25" s="1"/>
      <c r="R25" s="1"/>
      <c r="S25" s="1"/>
      <c r="T25" s="21" t="s">
        <v>41</v>
      </c>
      <c r="U25" s="1">
        <v>4</v>
      </c>
      <c r="V25" s="1">
        <v>-1</v>
      </c>
      <c r="W25" s="1">
        <v>4</v>
      </c>
      <c r="X25" s="1">
        <v>-1</v>
      </c>
      <c r="Y25" s="20">
        <v>3.51</v>
      </c>
      <c r="Z25" s="20">
        <v>0.64720000000000011</v>
      </c>
      <c r="AA25" s="19">
        <v>0.88319088319088324</v>
      </c>
      <c r="AB25" s="18">
        <v>0.16313422780659251</v>
      </c>
      <c r="AC25" s="22">
        <v>-4.0634078704826743E-2</v>
      </c>
      <c r="AD25" s="20">
        <v>2.37</v>
      </c>
      <c r="AE25" s="1">
        <v>7.0000000000000007E-2</v>
      </c>
      <c r="AF25" s="18">
        <v>0.89704641350210956</v>
      </c>
      <c r="AG25" s="18">
        <v>2.6916982677277504E-2</v>
      </c>
      <c r="AH25" s="22">
        <v>-2.5583511658620103E-2</v>
      </c>
    </row>
    <row r="26" spans="1:34" x14ac:dyDescent="0.2">
      <c r="A26" s="47"/>
      <c r="B26" s="19"/>
      <c r="C26" s="19"/>
      <c r="D26" s="20"/>
      <c r="E26" s="20"/>
      <c r="F26" s="1"/>
      <c r="G26" s="19"/>
      <c r="H26" s="20"/>
      <c r="I26" s="1"/>
      <c r="J26" s="1"/>
      <c r="K26" s="18"/>
      <c r="L26" s="1"/>
      <c r="M26" s="19"/>
      <c r="N26" s="19"/>
      <c r="O26" s="1"/>
      <c r="P26" s="1"/>
      <c r="Q26" s="1"/>
      <c r="R26" s="1"/>
      <c r="S26" s="1"/>
      <c r="T26" s="21"/>
      <c r="U26" s="1"/>
      <c r="V26" s="1"/>
      <c r="W26" s="1"/>
      <c r="X26" s="1"/>
      <c r="Y26" s="20"/>
      <c r="Z26" s="20"/>
      <c r="AA26" s="1"/>
      <c r="AB26" s="18"/>
      <c r="AC26" s="22"/>
      <c r="AD26" s="20"/>
      <c r="AE26" s="1"/>
      <c r="AF26" s="18"/>
      <c r="AG26" s="18"/>
      <c r="AH26" s="22"/>
    </row>
    <row r="27" spans="1:34" x14ac:dyDescent="0.2">
      <c r="A27" s="47" t="s">
        <v>42</v>
      </c>
      <c r="B27" s="19">
        <v>10.279121483432048</v>
      </c>
      <c r="C27" s="19">
        <v>0.93848707550171695</v>
      </c>
      <c r="D27" s="20">
        <v>0.78353673746438746</v>
      </c>
      <c r="E27" s="20">
        <v>7.9332373962479955E-3</v>
      </c>
      <c r="F27" s="1">
        <v>4</v>
      </c>
      <c r="G27" s="19">
        <v>0.19169329073482427</v>
      </c>
      <c r="H27" s="20">
        <v>1.7546366707836145E-2</v>
      </c>
      <c r="I27" s="1">
        <v>-1</v>
      </c>
      <c r="J27" s="24">
        <v>2.721361111111111E-3</v>
      </c>
      <c r="K27" s="24">
        <v>2.2719127025925897E-4</v>
      </c>
      <c r="L27" s="1">
        <v>-3</v>
      </c>
      <c r="M27" s="19">
        <v>70.440225647436165</v>
      </c>
      <c r="N27" s="19">
        <v>12.862430212950681</v>
      </c>
      <c r="O27" s="1">
        <v>2</v>
      </c>
      <c r="P27" s="1"/>
      <c r="Q27" s="1"/>
      <c r="R27" s="1"/>
      <c r="S27" s="1"/>
      <c r="T27" s="21" t="s">
        <v>42</v>
      </c>
      <c r="U27" s="1">
        <v>3</v>
      </c>
      <c r="V27" s="1">
        <v>-1</v>
      </c>
      <c r="W27" s="1">
        <v>4</v>
      </c>
      <c r="X27" s="1">
        <v>0</v>
      </c>
      <c r="Y27" s="20">
        <v>4.29</v>
      </c>
      <c r="Z27" s="20">
        <v>0.64720000000000011</v>
      </c>
      <c r="AA27" s="19">
        <v>0.72261072261072268</v>
      </c>
      <c r="AB27" s="18">
        <v>0.10924793931786941</v>
      </c>
      <c r="AC27" s="22">
        <v>-7.7757700361093696E-2</v>
      </c>
      <c r="AD27" s="20">
        <v>2.5760000000000001</v>
      </c>
      <c r="AE27" s="1">
        <v>0.08</v>
      </c>
      <c r="AF27" s="18">
        <v>0.84045031055900621</v>
      </c>
      <c r="AG27" s="18">
        <v>2.6489140079472239E-2</v>
      </c>
      <c r="AH27" s="22">
        <v>7.2636764012875055E-2</v>
      </c>
    </row>
    <row r="28" spans="1:34" x14ac:dyDescent="0.2">
      <c r="A28" s="47" t="s">
        <v>43</v>
      </c>
      <c r="B28" s="19">
        <v>14.536873011150247</v>
      </c>
      <c r="C28" s="19">
        <v>1.1455102376470125</v>
      </c>
      <c r="D28" s="20">
        <v>0.8520676474466955</v>
      </c>
      <c r="E28" s="20">
        <v>1.092479012710508E-2</v>
      </c>
      <c r="F28" s="1">
        <v>5</v>
      </c>
      <c r="G28" s="19">
        <v>0.38338658146964855</v>
      </c>
      <c r="H28" s="20">
        <v>2.5508068878931072E-2</v>
      </c>
      <c r="I28" s="1">
        <v>-1</v>
      </c>
      <c r="J28" s="24">
        <v>2.721361111111111E-3</v>
      </c>
      <c r="K28" s="24">
        <v>2.2719127025925897E-4</v>
      </c>
      <c r="L28" s="1">
        <v>-3</v>
      </c>
      <c r="M28" s="19">
        <v>140.88045129487233</v>
      </c>
      <c r="N28" s="19">
        <v>22.202849143529555</v>
      </c>
      <c r="O28" s="1">
        <v>2</v>
      </c>
      <c r="P28" s="1"/>
      <c r="Q28" s="1"/>
      <c r="R28" s="1"/>
      <c r="S28" s="1"/>
      <c r="T28" s="21" t="s">
        <v>43</v>
      </c>
      <c r="U28" s="1">
        <v>4</v>
      </c>
      <c r="V28" s="1">
        <v>-1</v>
      </c>
      <c r="W28" s="1">
        <v>6</v>
      </c>
      <c r="X28" s="1">
        <v>1</v>
      </c>
      <c r="Y28" s="20">
        <v>3.81</v>
      </c>
      <c r="Z28" s="20">
        <v>0.64720000000000011</v>
      </c>
      <c r="AA28" s="19">
        <v>0.81364829396325455</v>
      </c>
      <c r="AB28" s="18">
        <v>0.13847589917402062</v>
      </c>
      <c r="AC28" s="22">
        <v>-4.5089557852088756E-2</v>
      </c>
      <c r="AD28" s="20">
        <v>2.4409999999999998</v>
      </c>
      <c r="AE28" s="1">
        <v>0.08</v>
      </c>
      <c r="AF28" s="18">
        <v>0.8869315854158133</v>
      </c>
      <c r="AG28" s="18">
        <v>2.9477479243451479E-2</v>
      </c>
      <c r="AH28" s="22">
        <v>4.0916866253038732E-2</v>
      </c>
    </row>
    <row r="29" spans="1:34" x14ac:dyDescent="0.2">
      <c r="A29" s="47" t="s">
        <v>44</v>
      </c>
      <c r="B29" s="19">
        <v>17.803960666477071</v>
      </c>
      <c r="C29" s="19">
        <v>1.3287746192410845</v>
      </c>
      <c r="D29" s="20">
        <v>0.92059855742900332</v>
      </c>
      <c r="E29" s="20">
        <v>1.3916342857962165E-2</v>
      </c>
      <c r="F29" s="1">
        <v>6</v>
      </c>
      <c r="G29" s="19">
        <v>0.57507987220447288</v>
      </c>
      <c r="H29" s="20">
        <v>3.3469771050026E-2</v>
      </c>
      <c r="I29" s="1">
        <v>0</v>
      </c>
      <c r="J29" s="24">
        <v>2.721361111111111E-3</v>
      </c>
      <c r="K29" s="24">
        <v>2.2719127025925897E-4</v>
      </c>
      <c r="L29" s="1">
        <v>-3</v>
      </c>
      <c r="M29" s="19">
        <v>211.32067694230849</v>
      </c>
      <c r="N29" s="19">
        <v>31.543268074108425</v>
      </c>
      <c r="O29" s="1">
        <v>2</v>
      </c>
      <c r="P29" s="1"/>
      <c r="Q29" s="1"/>
      <c r="R29" s="1"/>
      <c r="S29" s="1"/>
      <c r="T29" s="21" t="s">
        <v>44</v>
      </c>
      <c r="U29" s="1">
        <v>5</v>
      </c>
      <c r="V29" s="1">
        <v>-1</v>
      </c>
      <c r="W29" s="1">
        <v>5</v>
      </c>
      <c r="X29" s="1">
        <v>-1</v>
      </c>
      <c r="Y29" s="20">
        <v>3.5</v>
      </c>
      <c r="Z29" s="20">
        <v>0.64720000000000011</v>
      </c>
      <c r="AA29" s="19">
        <v>0.88571428571428579</v>
      </c>
      <c r="AB29" s="18">
        <v>0.16406693877551021</v>
      </c>
      <c r="AC29" s="22">
        <v>-3.7893033215411931E-2</v>
      </c>
      <c r="AD29" s="20">
        <v>2.2280000000000002</v>
      </c>
      <c r="AE29" s="1">
        <v>0.06</v>
      </c>
      <c r="AF29" s="18">
        <v>0.9717235188509874</v>
      </c>
      <c r="AG29" s="18">
        <v>2.6617329951103785E-2</v>
      </c>
      <c r="AH29" s="22">
        <v>5.5534479181417629E-2</v>
      </c>
    </row>
    <row r="30" spans="1:34" x14ac:dyDescent="0.2">
      <c r="A30" s="47"/>
      <c r="B30" s="19"/>
      <c r="C30" s="19"/>
      <c r="D30" s="20"/>
      <c r="E30" s="20"/>
      <c r="F30" s="1"/>
      <c r="G30" s="19"/>
      <c r="H30" s="20"/>
      <c r="I30" s="1"/>
      <c r="J30" s="1"/>
      <c r="K30" s="18"/>
      <c r="L30" s="1"/>
      <c r="M30" s="19"/>
      <c r="N30" s="19"/>
      <c r="O30" s="1"/>
      <c r="P30" s="1"/>
      <c r="Q30" s="1"/>
      <c r="R30" s="1"/>
      <c r="S30" s="1"/>
      <c r="T30" s="21"/>
      <c r="U30" s="1"/>
      <c r="V30" s="1"/>
      <c r="W30" s="1"/>
      <c r="X30" s="1"/>
      <c r="Y30" s="20"/>
      <c r="Z30" s="20"/>
      <c r="AA30" s="1"/>
      <c r="AB30" s="18"/>
      <c r="AC30" s="22"/>
      <c r="AD30" s="20"/>
      <c r="AE30" s="1"/>
      <c r="AF30" s="18"/>
      <c r="AG30" s="18"/>
      <c r="AH30" s="22"/>
    </row>
    <row r="31" spans="1:34" x14ac:dyDescent="0.2">
      <c r="A31" s="47" t="s">
        <v>45</v>
      </c>
      <c r="B31" s="19">
        <v>1.5614235791172821</v>
      </c>
      <c r="C31" s="19">
        <v>0.15124214561556221</v>
      </c>
      <c r="D31" s="20">
        <v>0.84619318586326275</v>
      </c>
      <c r="E31" s="20">
        <v>6.780840817212851E-3</v>
      </c>
      <c r="F31" s="1">
        <v>1</v>
      </c>
      <c r="G31" s="19">
        <v>0.15957446808510639</v>
      </c>
      <c r="H31" s="20">
        <v>1.3495925758261652E-2</v>
      </c>
      <c r="I31" s="1">
        <v>-1</v>
      </c>
      <c r="J31" s="18">
        <v>9.8177777777777753E-2</v>
      </c>
      <c r="K31" s="18">
        <v>7.0349878518518412E-3</v>
      </c>
      <c r="L31" s="1">
        <v>-1</v>
      </c>
      <c r="M31" s="19">
        <v>1.6253623956156158</v>
      </c>
      <c r="N31" s="19">
        <v>0.31487073642723773</v>
      </c>
      <c r="O31" s="1">
        <v>0</v>
      </c>
      <c r="P31" s="1"/>
      <c r="Q31" s="1"/>
      <c r="R31" s="1"/>
      <c r="S31" s="1"/>
      <c r="T31" s="21" t="s">
        <v>45</v>
      </c>
      <c r="U31" s="1">
        <v>1</v>
      </c>
      <c r="V31" s="1">
        <v>0</v>
      </c>
      <c r="W31" s="1">
        <v>1</v>
      </c>
      <c r="X31" s="1">
        <v>0</v>
      </c>
      <c r="Y31" s="20">
        <v>4.18</v>
      </c>
      <c r="Z31" s="20">
        <v>0.64720000000000011</v>
      </c>
      <c r="AA31" s="19">
        <v>0.7416267942583733</v>
      </c>
      <c r="AB31" s="18">
        <v>0.11506719168517208</v>
      </c>
      <c r="AC31" s="22">
        <v>-0.12357271761555694</v>
      </c>
      <c r="AD31" s="20">
        <v>2.4140000000000001</v>
      </c>
      <c r="AE31" s="1">
        <v>0.06</v>
      </c>
      <c r="AF31" s="18">
        <v>0.88069594034797005</v>
      </c>
      <c r="AG31" s="18">
        <v>2.2303958749328164E-2</v>
      </c>
      <c r="AH31" s="22">
        <v>4.0774086888336912E-2</v>
      </c>
    </row>
    <row r="32" spans="1:34" x14ac:dyDescent="0.2">
      <c r="A32" s="47" t="s">
        <v>46</v>
      </c>
      <c r="B32" s="19">
        <v>2.2081864021967998</v>
      </c>
      <c r="C32" s="19">
        <v>0.18628636350447458</v>
      </c>
      <c r="D32" s="20">
        <v>0.90871977595168119</v>
      </c>
      <c r="E32" s="20">
        <v>9.0529615328118554E-3</v>
      </c>
      <c r="F32" s="1">
        <v>1</v>
      </c>
      <c r="G32" s="19">
        <v>0.31914893617021278</v>
      </c>
      <c r="H32" s="20">
        <v>1.9013128112267984E-2</v>
      </c>
      <c r="I32" s="1">
        <v>-1</v>
      </c>
      <c r="J32" s="18">
        <v>9.8177777777777753E-2</v>
      </c>
      <c r="K32" s="18">
        <v>7.0349878518518412E-3</v>
      </c>
      <c r="L32" s="1">
        <v>-1</v>
      </c>
      <c r="M32" s="19">
        <v>3.2507247912312316</v>
      </c>
      <c r="N32" s="19">
        <v>0.54847335307369471</v>
      </c>
      <c r="O32" s="1">
        <v>0</v>
      </c>
      <c r="P32" s="1"/>
      <c r="Q32" s="1"/>
      <c r="R32" s="1"/>
      <c r="S32" s="1"/>
      <c r="T32" s="21" t="s">
        <v>46</v>
      </c>
      <c r="U32" s="1">
        <v>2</v>
      </c>
      <c r="V32" s="1">
        <v>1</v>
      </c>
      <c r="W32" s="1">
        <v>1</v>
      </c>
      <c r="X32" s="1">
        <v>0</v>
      </c>
      <c r="Y32" s="20">
        <v>3.58</v>
      </c>
      <c r="Z32" s="20">
        <v>0.64720000000000011</v>
      </c>
      <c r="AA32" s="19">
        <v>0.86592178770949724</v>
      </c>
      <c r="AB32" s="18">
        <v>0.15682250866077843</v>
      </c>
      <c r="AC32" s="22">
        <v>-4.709701425542611E-2</v>
      </c>
      <c r="AD32" s="19">
        <v>2.2639999999999998</v>
      </c>
      <c r="AE32" s="19">
        <v>0.12</v>
      </c>
      <c r="AF32" s="18">
        <v>0.93904593639575973</v>
      </c>
      <c r="AG32" s="18">
        <v>5.0214448925570317E-2</v>
      </c>
      <c r="AH32" s="22">
        <v>3.3372400652685978E-2</v>
      </c>
    </row>
    <row r="33" spans="1:34" x14ac:dyDescent="0.2">
      <c r="A33" s="47" t="s">
        <v>47</v>
      </c>
      <c r="B33" s="19">
        <v>2.7044649711671753</v>
      </c>
      <c r="C33" s="19">
        <v>0.21688466426576464</v>
      </c>
      <c r="D33" s="20">
        <v>0.97124636604009951</v>
      </c>
      <c r="E33" s="20">
        <v>1.1325082248410865E-2</v>
      </c>
      <c r="F33" s="1">
        <v>1</v>
      </c>
      <c r="G33" s="19">
        <v>0.47872340425531917</v>
      </c>
      <c r="H33" s="20">
        <v>2.4530330466274314E-2</v>
      </c>
      <c r="I33" s="1">
        <v>-1</v>
      </c>
      <c r="J33" s="18">
        <v>9.8177777777777753E-2</v>
      </c>
      <c r="K33" s="18">
        <v>7.0349878518518412E-3</v>
      </c>
      <c r="L33" s="1">
        <v>-1</v>
      </c>
      <c r="M33" s="19">
        <v>4.8760871868468474</v>
      </c>
      <c r="N33" s="19">
        <v>0.78207596972015159</v>
      </c>
      <c r="O33" s="1">
        <v>0</v>
      </c>
      <c r="P33" s="1"/>
      <c r="Q33" s="1"/>
      <c r="R33" s="1"/>
      <c r="S33" s="1"/>
      <c r="T33" s="21" t="s">
        <v>47</v>
      </c>
      <c r="U33" s="1">
        <v>1</v>
      </c>
      <c r="V33" s="1">
        <v>0</v>
      </c>
      <c r="W33" s="1">
        <v>1</v>
      </c>
      <c r="X33" s="1">
        <v>0</v>
      </c>
      <c r="Y33" s="20">
        <v>3.51</v>
      </c>
      <c r="Z33" s="20">
        <v>0.64720000000000011</v>
      </c>
      <c r="AA33" s="19">
        <v>0.88319088319088324</v>
      </c>
      <c r="AB33" s="18">
        <v>0.16313422780659251</v>
      </c>
      <c r="AC33" s="22">
        <v>-9.0662355019386257E-2</v>
      </c>
      <c r="AD33" s="20">
        <v>2.52</v>
      </c>
      <c r="AE33" s="1">
        <v>0.06</v>
      </c>
      <c r="AF33" s="18">
        <v>0.84365079365079365</v>
      </c>
      <c r="AG33" s="18">
        <v>2.0483749055177622E-2</v>
      </c>
      <c r="AH33" s="22">
        <v>-0.131373024240523</v>
      </c>
    </row>
    <row r="34" spans="1:34" x14ac:dyDescent="0.2">
      <c r="A34" s="47"/>
      <c r="B34" s="19"/>
      <c r="C34" s="19"/>
      <c r="D34" s="20"/>
      <c r="E34" s="20"/>
      <c r="F34" s="1"/>
      <c r="G34" s="19"/>
      <c r="H34" s="20"/>
      <c r="I34" s="1"/>
      <c r="J34" s="1"/>
      <c r="K34" s="18"/>
      <c r="L34" s="1"/>
      <c r="M34" s="19"/>
      <c r="N34" s="19"/>
      <c r="O34" s="1"/>
      <c r="P34" s="1"/>
      <c r="Q34" s="1"/>
      <c r="R34" s="1"/>
      <c r="S34" s="1"/>
      <c r="T34" s="21"/>
      <c r="U34" s="1"/>
      <c r="V34" s="1"/>
      <c r="W34" s="1"/>
      <c r="X34" s="1"/>
      <c r="Y34" s="20"/>
      <c r="Z34" s="20"/>
      <c r="AA34" s="19"/>
      <c r="AB34" s="18"/>
      <c r="AC34" s="22"/>
      <c r="AD34" s="20"/>
      <c r="AE34" s="1"/>
      <c r="AF34" s="18"/>
      <c r="AG34" s="18"/>
      <c r="AH34" s="22"/>
    </row>
    <row r="35" spans="1:34" x14ac:dyDescent="0.2">
      <c r="A35" s="47" t="s">
        <v>48</v>
      </c>
      <c r="B35" s="19">
        <v>6.2456943164691285</v>
      </c>
      <c r="C35" s="19">
        <v>0.51128316771521187</v>
      </c>
      <c r="D35" s="20">
        <v>0.84619318586326275</v>
      </c>
      <c r="E35" s="20">
        <v>6.780840817212851E-3</v>
      </c>
      <c r="F35" s="1">
        <v>2</v>
      </c>
      <c r="G35" s="19">
        <v>0.15957446808510639</v>
      </c>
      <c r="H35" s="20">
        <v>1.3495925758261652E-2</v>
      </c>
      <c r="I35" s="1">
        <v>-1</v>
      </c>
      <c r="J35" s="24">
        <v>6.1361111111111095E-3</v>
      </c>
      <c r="K35" s="24">
        <v>4.2815085185185118E-4</v>
      </c>
      <c r="L35" s="1">
        <v>-2</v>
      </c>
      <c r="M35" s="19">
        <v>26.005798329849853</v>
      </c>
      <c r="N35" s="19">
        <v>4.2577578329403085</v>
      </c>
      <c r="O35" s="1">
        <v>1</v>
      </c>
      <c r="P35" s="1"/>
      <c r="Q35" s="1"/>
      <c r="R35" s="1"/>
      <c r="S35" s="1"/>
      <c r="T35" s="21" t="s">
        <v>48</v>
      </c>
      <c r="U35" s="1">
        <v>4</v>
      </c>
      <c r="V35" s="1">
        <v>2</v>
      </c>
      <c r="W35" s="1">
        <v>2</v>
      </c>
      <c r="X35" s="1">
        <v>0</v>
      </c>
      <c r="Y35" s="20">
        <v>3.33</v>
      </c>
      <c r="Z35" s="20">
        <v>0.64720000000000011</v>
      </c>
      <c r="AA35" s="19">
        <v>0.93093093093093093</v>
      </c>
      <c r="AB35" s="18">
        <v>0.18123078032987944</v>
      </c>
      <c r="AC35" s="22">
        <v>0.10013995206215362</v>
      </c>
      <c r="AD35" s="20">
        <v>2.4039999999999999</v>
      </c>
      <c r="AE35" s="1">
        <v>0.06</v>
      </c>
      <c r="AF35" s="18">
        <v>0.8843594009983361</v>
      </c>
      <c r="AG35" s="18">
        <v>2.2488171405948484E-2</v>
      </c>
      <c r="AH35" s="22">
        <v>4.5103430011832618E-2</v>
      </c>
    </row>
    <row r="36" spans="1:34" x14ac:dyDescent="0.2">
      <c r="A36" s="47" t="s">
        <v>49</v>
      </c>
      <c r="B36" s="19">
        <v>8.8327456087871994</v>
      </c>
      <c r="C36" s="19">
        <v>0.6126542698860904</v>
      </c>
      <c r="D36" s="20">
        <v>0.90871977595168119</v>
      </c>
      <c r="E36" s="20">
        <v>9.0529615328118554E-3</v>
      </c>
      <c r="F36" s="1">
        <v>3</v>
      </c>
      <c r="G36" s="19">
        <v>0.31914893617021278</v>
      </c>
      <c r="H36" s="20">
        <v>1.9013128112267984E-2</v>
      </c>
      <c r="I36" s="1">
        <v>-1</v>
      </c>
      <c r="J36" s="24">
        <v>6.1361111111111095E-3</v>
      </c>
      <c r="K36" s="24">
        <v>4.2815085185185118E-4</v>
      </c>
      <c r="L36" s="1">
        <v>-2</v>
      </c>
      <c r="M36" s="19">
        <v>52.011596659699705</v>
      </c>
      <c r="N36" s="19">
        <v>7.2152257493881233</v>
      </c>
      <c r="O36" s="1">
        <v>1</v>
      </c>
      <c r="P36" s="1"/>
      <c r="Q36" s="1"/>
      <c r="R36" s="1"/>
      <c r="S36" s="1"/>
      <c r="T36" s="21" t="s">
        <v>49</v>
      </c>
      <c r="U36" s="1">
        <v>6</v>
      </c>
      <c r="V36" s="1">
        <v>3</v>
      </c>
      <c r="W36" s="1">
        <v>3</v>
      </c>
      <c r="X36" s="1">
        <v>0</v>
      </c>
      <c r="Y36" s="20">
        <v>2.92</v>
      </c>
      <c r="Z36" s="20">
        <v>0.64720000000000011</v>
      </c>
      <c r="AA36" s="19">
        <v>1.0616438356164384</v>
      </c>
      <c r="AB36" s="18">
        <v>0.23564927753799972</v>
      </c>
      <c r="AC36" s="22">
        <v>0.16828516745396388</v>
      </c>
      <c r="AD36" s="20">
        <v>2.3220000000000001</v>
      </c>
      <c r="AE36" s="1">
        <v>0.08</v>
      </c>
      <c r="AF36" s="18">
        <v>0.91559000861326434</v>
      </c>
      <c r="AG36" s="18">
        <v>3.1975538625779988E-2</v>
      </c>
      <c r="AH36" s="22">
        <v>7.5603424107152477E-3</v>
      </c>
    </row>
    <row r="37" spans="1:34" x14ac:dyDescent="0.2">
      <c r="A37" s="47" t="s">
        <v>50</v>
      </c>
      <c r="B37" s="19">
        <v>10.817859884668701</v>
      </c>
      <c r="C37" s="19">
        <v>0.70527075879302803</v>
      </c>
      <c r="D37" s="20">
        <v>0.97124636604009951</v>
      </c>
      <c r="E37" s="20">
        <v>1.1325082248410865E-2</v>
      </c>
      <c r="F37" s="1">
        <v>4</v>
      </c>
      <c r="G37" s="19">
        <v>0.47872340425531917</v>
      </c>
      <c r="H37" s="20">
        <v>2.4530330466274314E-2</v>
      </c>
      <c r="I37" s="1">
        <v>-1</v>
      </c>
      <c r="J37" s="24">
        <v>6.1361111111111095E-3</v>
      </c>
      <c r="K37" s="24">
        <v>4.2815085185185118E-4</v>
      </c>
      <c r="L37" s="1">
        <v>-2</v>
      </c>
      <c r="M37" s="19">
        <v>78.017394989549558</v>
      </c>
      <c r="N37" s="19">
        <v>10.17269366583594</v>
      </c>
      <c r="O37" s="1">
        <v>2</v>
      </c>
      <c r="P37" s="1"/>
      <c r="Q37" s="1"/>
      <c r="R37" s="1"/>
      <c r="S37" s="1"/>
      <c r="T37" s="21" t="s">
        <v>50</v>
      </c>
      <c r="U37" s="1">
        <v>7</v>
      </c>
      <c r="V37" s="1">
        <v>3</v>
      </c>
      <c r="W37" s="1">
        <v>4</v>
      </c>
      <c r="X37" s="1">
        <v>0</v>
      </c>
      <c r="Y37" s="20">
        <v>3.3</v>
      </c>
      <c r="Z37" s="20">
        <v>0.64720000000000011</v>
      </c>
      <c r="AA37" s="19">
        <v>0.93939393939393945</v>
      </c>
      <c r="AB37" s="18">
        <v>0.18453810835629023</v>
      </c>
      <c r="AC37" s="22">
        <v>-3.2795413975165368E-2</v>
      </c>
      <c r="AD37" s="20">
        <v>2.004</v>
      </c>
      <c r="AE37" s="1">
        <v>0.06</v>
      </c>
      <c r="AF37" s="18">
        <v>1.060878243512974</v>
      </c>
      <c r="AG37" s="18">
        <v>3.2261823658073077E-2</v>
      </c>
      <c r="AH37" s="22">
        <v>9.2285418619701576E-2</v>
      </c>
    </row>
    <row r="38" spans="1:34" x14ac:dyDescent="0.2">
      <c r="A38" s="47"/>
      <c r="B38" s="19"/>
      <c r="C38" s="19"/>
      <c r="D38" s="20"/>
      <c r="E38" s="20"/>
      <c r="F38" s="1"/>
      <c r="G38" s="19"/>
      <c r="H38" s="19"/>
      <c r="I38" s="1"/>
      <c r="J38" s="1"/>
      <c r="K38" s="24"/>
      <c r="L38" s="1"/>
      <c r="M38" s="19"/>
      <c r="N38" s="19"/>
      <c r="O38" s="1"/>
      <c r="P38" s="1"/>
      <c r="Q38" s="1"/>
      <c r="R38" s="1"/>
      <c r="S38" s="1"/>
      <c r="T38" s="21"/>
      <c r="U38" s="1"/>
      <c r="V38" s="1"/>
      <c r="W38" s="1"/>
      <c r="X38" s="1"/>
      <c r="Y38" s="20"/>
      <c r="Z38" s="20"/>
      <c r="AA38" s="19"/>
      <c r="AB38" s="18"/>
      <c r="AC38" s="22"/>
      <c r="AD38" s="20"/>
      <c r="AE38" s="1"/>
      <c r="AF38" s="18"/>
      <c r="AG38" s="18"/>
      <c r="AH38" s="22"/>
    </row>
    <row r="39" spans="1:34" x14ac:dyDescent="0.2">
      <c r="A39" s="47" t="s">
        <v>51</v>
      </c>
      <c r="B39" s="19">
        <v>7.8071178955864093</v>
      </c>
      <c r="C39" s="19">
        <v>0.63129684174842837</v>
      </c>
      <c r="D39" s="20">
        <v>0.84619318586326275</v>
      </c>
      <c r="E39" s="20">
        <v>6.780840817212851E-3</v>
      </c>
      <c r="F39" s="1">
        <v>3</v>
      </c>
      <c r="G39" s="20">
        <v>0.15957446808510639</v>
      </c>
      <c r="H39" s="20">
        <v>1.3495925758261652E-2</v>
      </c>
      <c r="I39" s="1">
        <v>-1</v>
      </c>
      <c r="J39" s="24">
        <v>3.9271111111111104E-3</v>
      </c>
      <c r="K39" s="24">
        <v>2.7352434725925892E-4</v>
      </c>
      <c r="L39" s="1">
        <v>-3</v>
      </c>
      <c r="M39" s="19">
        <v>40.63405989039039</v>
      </c>
      <c r="N39" s="19">
        <v>6.5714784941884492</v>
      </c>
      <c r="O39" s="1">
        <v>1</v>
      </c>
      <c r="P39" s="1"/>
      <c r="Q39" s="1"/>
      <c r="R39" s="1"/>
      <c r="S39" s="1"/>
      <c r="T39" s="21" t="s">
        <v>51</v>
      </c>
      <c r="U39" s="1">
        <v>6</v>
      </c>
      <c r="V39" s="1">
        <v>3</v>
      </c>
      <c r="W39" s="1">
        <v>3</v>
      </c>
      <c r="X39" s="1">
        <v>0</v>
      </c>
      <c r="Y39" s="20">
        <v>3.86</v>
      </c>
      <c r="Z39" s="20">
        <v>0.64720000000000011</v>
      </c>
      <c r="AA39" s="19">
        <v>0.80310880829015552</v>
      </c>
      <c r="AB39" s="18">
        <v>0.13491503127600746</v>
      </c>
      <c r="AC39" s="22">
        <v>-5.0915533583686036E-2</v>
      </c>
      <c r="AD39" s="20">
        <v>2.4359999999999999</v>
      </c>
      <c r="AE39" s="1">
        <v>0.08</v>
      </c>
      <c r="AF39" s="18">
        <v>0.87274220032840721</v>
      </c>
      <c r="AG39" s="18">
        <v>2.9071993442640637E-2</v>
      </c>
      <c r="AH39" s="22">
        <v>3.1374649322022011E-2</v>
      </c>
    </row>
    <row r="40" spans="1:34" x14ac:dyDescent="0.2">
      <c r="A40" s="47" t="s">
        <v>52</v>
      </c>
      <c r="B40" s="19">
        <v>11.040932010983997</v>
      </c>
      <c r="C40" s="19">
        <v>0.75477690534662878</v>
      </c>
      <c r="D40" s="20">
        <v>0.90871977595168119</v>
      </c>
      <c r="E40" s="20">
        <v>9.0529615328118554E-3</v>
      </c>
      <c r="F40" s="1">
        <v>4</v>
      </c>
      <c r="G40" s="20">
        <v>0.31914893617021278</v>
      </c>
      <c r="H40" s="20">
        <v>1.9013128112267984E-2</v>
      </c>
      <c r="I40" s="1">
        <v>-1</v>
      </c>
      <c r="J40" s="24">
        <v>3.9271111111111104E-3</v>
      </c>
      <c r="K40" s="24">
        <v>2.7352434725925892E-4</v>
      </c>
      <c r="L40" s="1">
        <v>-3</v>
      </c>
      <c r="M40" s="19">
        <v>81.268119780780779</v>
      </c>
      <c r="N40" s="19">
        <v>11.111253993857378</v>
      </c>
      <c r="O40" s="1">
        <v>2</v>
      </c>
      <c r="P40" s="1"/>
      <c r="Q40" s="1"/>
      <c r="R40" s="1"/>
      <c r="S40" s="1"/>
      <c r="T40" s="21" t="s">
        <v>52</v>
      </c>
      <c r="U40" s="1">
        <v>4</v>
      </c>
      <c r="V40" s="1">
        <v>0</v>
      </c>
      <c r="W40" s="1">
        <v>4</v>
      </c>
      <c r="X40" s="1">
        <v>0</v>
      </c>
      <c r="Y40" s="20">
        <v>3.34</v>
      </c>
      <c r="Z40" s="20">
        <v>0.64720000000000011</v>
      </c>
      <c r="AA40" s="19">
        <v>0.9281437125748504</v>
      </c>
      <c r="AB40" s="18">
        <v>0.18014808705941415</v>
      </c>
      <c r="AC40" s="22">
        <v>2.1375056576519395E-2</v>
      </c>
      <c r="AD40" s="19">
        <v>2.0939999999999999</v>
      </c>
      <c r="AE40" s="1">
        <v>0.1</v>
      </c>
      <c r="AF40" s="18">
        <v>1.0152817574021014</v>
      </c>
      <c r="AG40" s="18">
        <v>4.8962834641934162E-2</v>
      </c>
      <c r="AH40" s="22">
        <v>0.11726605304569307</v>
      </c>
    </row>
    <row r="41" spans="1:34" x14ac:dyDescent="0.2">
      <c r="A41" s="47" t="s">
        <v>53</v>
      </c>
      <c r="B41" s="19">
        <v>13.522324855835874</v>
      </c>
      <c r="C41" s="19">
        <v>0.86806612363544899</v>
      </c>
      <c r="D41" s="20">
        <v>0.97124636604009951</v>
      </c>
      <c r="E41" s="20">
        <v>1.1325082248410865E-2</v>
      </c>
      <c r="F41" s="1">
        <v>5</v>
      </c>
      <c r="G41" s="20">
        <v>0.47872340425531917</v>
      </c>
      <c r="H41" s="20">
        <v>2.4530330466274314E-2</v>
      </c>
      <c r="I41" s="1">
        <v>-1</v>
      </c>
      <c r="J41" s="24">
        <v>3.9271111111111104E-3</v>
      </c>
      <c r="K41" s="24">
        <v>2.7352434725925892E-4</v>
      </c>
      <c r="L41" s="1">
        <v>-3</v>
      </c>
      <c r="M41" s="19">
        <v>121.90217967117117</v>
      </c>
      <c r="N41" s="19">
        <v>15.651029493526309</v>
      </c>
      <c r="O41" s="1">
        <v>2</v>
      </c>
      <c r="P41" s="1"/>
      <c r="Q41" s="1"/>
      <c r="R41" s="1"/>
      <c r="S41" s="1"/>
      <c r="T41" s="21" t="s">
        <v>53</v>
      </c>
      <c r="U41" s="1">
        <v>4</v>
      </c>
      <c r="V41" s="1">
        <v>-1</v>
      </c>
      <c r="W41" s="1">
        <v>4</v>
      </c>
      <c r="X41" s="1">
        <v>-1</v>
      </c>
      <c r="Y41" s="20">
        <v>2.85</v>
      </c>
      <c r="Z41" s="20">
        <v>0.64720000000000011</v>
      </c>
      <c r="AA41" s="19">
        <v>1.0877192982456141</v>
      </c>
      <c r="AB41" s="18">
        <v>0.24735857186826718</v>
      </c>
      <c r="AC41" s="22">
        <v>0.11992109960770324</v>
      </c>
      <c r="AD41" s="20">
        <v>2.1469999999999998</v>
      </c>
      <c r="AE41" s="1">
        <v>0.03</v>
      </c>
      <c r="AF41" s="18">
        <v>0.99021891010712626</v>
      </c>
      <c r="AG41" s="18">
        <v>1.43020807187768E-2</v>
      </c>
      <c r="AH41" s="22">
        <v>1.9534223993424384E-2</v>
      </c>
    </row>
    <row r="47" spans="1:34" x14ac:dyDescent="0.2">
      <c r="A47" s="48" t="s">
        <v>88</v>
      </c>
      <c r="B47" s="48"/>
    </row>
    <row r="48" spans="1:34" x14ac:dyDescent="0.2">
      <c r="A48" s="49" t="s">
        <v>60</v>
      </c>
      <c r="B48" s="26" t="s">
        <v>54</v>
      </c>
      <c r="C48" s="26" t="s">
        <v>12</v>
      </c>
      <c r="D48" s="26" t="s">
        <v>55</v>
      </c>
      <c r="E48" s="26" t="s">
        <v>12</v>
      </c>
      <c r="F48" s="26" t="s">
        <v>56</v>
      </c>
      <c r="G48" s="26" t="s">
        <v>12</v>
      </c>
      <c r="I48" s="54"/>
      <c r="J48" s="54"/>
      <c r="K48" s="54"/>
      <c r="L48" s="54"/>
      <c r="M48" s="54"/>
      <c r="N48" s="54"/>
    </row>
    <row r="49" spans="1:37" x14ac:dyDescent="0.2">
      <c r="A49" s="50" t="s">
        <v>58</v>
      </c>
      <c r="B49" s="27">
        <v>0.02</v>
      </c>
      <c r="C49" s="28">
        <v>1E-3</v>
      </c>
      <c r="D49" s="27">
        <v>0.04</v>
      </c>
      <c r="E49" s="28">
        <v>1E-3</v>
      </c>
      <c r="F49" s="27">
        <v>0.06</v>
      </c>
      <c r="G49" s="28">
        <v>1E-3</v>
      </c>
      <c r="I49" s="55"/>
      <c r="J49" s="55"/>
      <c r="K49" s="55"/>
      <c r="L49" s="55"/>
      <c r="M49" s="55"/>
      <c r="N49" s="55"/>
    </row>
    <row r="50" spans="1:37" x14ac:dyDescent="0.2">
      <c r="A50" s="51" t="s">
        <v>59</v>
      </c>
      <c r="I50" s="55"/>
      <c r="J50" s="55"/>
      <c r="K50" s="55"/>
      <c r="L50" s="55"/>
      <c r="M50" s="55"/>
      <c r="N50" s="55"/>
    </row>
    <row r="51" spans="1:37" x14ac:dyDescent="0.2">
      <c r="I51" s="54"/>
      <c r="J51" s="54"/>
      <c r="K51" s="54"/>
      <c r="L51" s="54"/>
      <c r="M51" s="54"/>
      <c r="N51" s="54"/>
    </row>
    <row r="52" spans="1:37" x14ac:dyDescent="0.2">
      <c r="I52" s="55"/>
      <c r="J52" s="55"/>
      <c r="K52" s="55"/>
      <c r="L52" s="55"/>
      <c r="M52" s="55"/>
      <c r="N52" s="55"/>
    </row>
    <row r="53" spans="1:37" x14ac:dyDescent="0.2">
      <c r="A53" s="30" t="s">
        <v>87</v>
      </c>
      <c r="B53" s="29"/>
      <c r="C53" s="29"/>
      <c r="M53" s="30" t="s">
        <v>57</v>
      </c>
      <c r="N53" s="29"/>
      <c r="O53" s="29"/>
      <c r="Z53" s="30" t="s">
        <v>73</v>
      </c>
      <c r="AA53" s="29"/>
      <c r="AB53" s="29"/>
    </row>
    <row r="54" spans="1:37" x14ac:dyDescent="0.2">
      <c r="A54" s="52" t="s">
        <v>60</v>
      </c>
      <c r="E54" s="31" t="s">
        <v>58</v>
      </c>
      <c r="I54" s="32" t="s">
        <v>59</v>
      </c>
      <c r="M54" s="33" t="s">
        <v>60</v>
      </c>
      <c r="Q54" s="31" t="s">
        <v>58</v>
      </c>
      <c r="U54" s="32" t="s">
        <v>59</v>
      </c>
      <c r="Z54" s="33" t="s">
        <v>60</v>
      </c>
      <c r="AD54" s="31" t="s">
        <v>58</v>
      </c>
      <c r="AH54" s="32" t="s">
        <v>59</v>
      </c>
    </row>
    <row r="55" spans="1:37" x14ac:dyDescent="0.2">
      <c r="A55" s="42" t="s">
        <v>62</v>
      </c>
      <c r="B55" s="34" t="s">
        <v>61</v>
      </c>
      <c r="C55" s="36" t="s">
        <v>76</v>
      </c>
      <c r="E55" s="35" t="s">
        <v>62</v>
      </c>
      <c r="F55" s="35" t="s">
        <v>61</v>
      </c>
      <c r="G55" s="36" t="s">
        <v>76</v>
      </c>
      <c r="I55" s="35" t="s">
        <v>62</v>
      </c>
      <c r="J55" s="35" t="s">
        <v>61</v>
      </c>
      <c r="K55" s="42" t="s">
        <v>76</v>
      </c>
      <c r="L55" s="35"/>
      <c r="M55" s="35" t="s">
        <v>62</v>
      </c>
      <c r="N55" s="34" t="s">
        <v>61</v>
      </c>
      <c r="O55" s="36" t="s">
        <v>75</v>
      </c>
      <c r="P55" s="35" t="s">
        <v>66</v>
      </c>
      <c r="Q55" s="35" t="s">
        <v>62</v>
      </c>
      <c r="R55" s="35" t="s">
        <v>61</v>
      </c>
      <c r="S55" s="36" t="s">
        <v>75</v>
      </c>
      <c r="T55" s="35" t="s">
        <v>66</v>
      </c>
      <c r="U55" s="35" t="s">
        <v>62</v>
      </c>
      <c r="V55" s="35" t="s">
        <v>61</v>
      </c>
      <c r="W55" s="36" t="s">
        <v>75</v>
      </c>
      <c r="X55" s="35" t="s">
        <v>66</v>
      </c>
      <c r="Z55" s="35" t="s">
        <v>62</v>
      </c>
      <c r="AA55" s="34" t="s">
        <v>61</v>
      </c>
      <c r="AB55" s="36" t="s">
        <v>74</v>
      </c>
      <c r="AC55" s="35" t="s">
        <v>66</v>
      </c>
      <c r="AD55" s="35" t="s">
        <v>62</v>
      </c>
      <c r="AE55" s="35" t="s">
        <v>61</v>
      </c>
      <c r="AF55" s="36" t="s">
        <v>74</v>
      </c>
      <c r="AG55" s="35" t="s">
        <v>66</v>
      </c>
      <c r="AH55" s="35" t="s">
        <v>62</v>
      </c>
      <c r="AI55" s="35" t="s">
        <v>61</v>
      </c>
      <c r="AJ55" s="36" t="s">
        <v>74</v>
      </c>
      <c r="AK55" s="35" t="s">
        <v>66</v>
      </c>
    </row>
    <row r="56" spans="1:37" x14ac:dyDescent="0.2">
      <c r="A56" s="53">
        <f>B49</f>
        <v>0.02</v>
      </c>
      <c r="B56" s="35" t="s">
        <v>63</v>
      </c>
      <c r="C56" s="37">
        <f>D7</f>
        <v>0.5422714572364411</v>
      </c>
      <c r="E56" s="35">
        <v>0.02</v>
      </c>
      <c r="F56" s="35" t="s">
        <v>63</v>
      </c>
      <c r="G56" s="37">
        <f>D19</f>
        <v>0.78353673746438746</v>
      </c>
      <c r="I56" s="35">
        <v>0.02</v>
      </c>
      <c r="J56" s="35" t="s">
        <v>63</v>
      </c>
      <c r="K56" s="37">
        <f>D31</f>
        <v>0.84619318586326275</v>
      </c>
      <c r="M56" s="38">
        <v>0.02</v>
      </c>
      <c r="N56" s="35" t="s">
        <v>63</v>
      </c>
      <c r="O56" s="37">
        <f>AA7</f>
        <v>0.55258467023172908</v>
      </c>
      <c r="P56" s="18">
        <v>6.3927415075574881E-2</v>
      </c>
      <c r="Q56" s="35">
        <v>0.02</v>
      </c>
      <c r="R56" s="35" t="s">
        <v>63</v>
      </c>
      <c r="S56" s="37">
        <f>AA19</f>
        <v>0.62124248496993983</v>
      </c>
      <c r="T56" s="18">
        <v>8.077517760972848E-2</v>
      </c>
      <c r="U56" s="35">
        <v>0.02</v>
      </c>
      <c r="V56" s="35" t="s">
        <v>63</v>
      </c>
      <c r="W56" s="37">
        <f>AA31</f>
        <v>0.7416267942583733</v>
      </c>
      <c r="X56" s="18">
        <v>0.11506719168517208</v>
      </c>
      <c r="Z56" s="38">
        <v>0.02</v>
      </c>
      <c r="AA56" s="35" t="s">
        <v>63</v>
      </c>
      <c r="AB56" s="43">
        <v>0.89166666666666705</v>
      </c>
      <c r="AC56" s="18">
        <v>2.2708333333333334E-2</v>
      </c>
      <c r="AD56" s="35">
        <v>0.02</v>
      </c>
      <c r="AE56" s="35" t="s">
        <v>63</v>
      </c>
      <c r="AF56" s="18">
        <v>0.80775075987841938</v>
      </c>
      <c r="AG56" s="18">
        <v>1.8793710331574908E-2</v>
      </c>
      <c r="AH56" s="35">
        <v>0.02</v>
      </c>
      <c r="AI56" s="35" t="s">
        <v>63</v>
      </c>
      <c r="AJ56" s="18">
        <v>0.88069594034797005</v>
      </c>
      <c r="AK56" s="18">
        <v>2.2303958749328164E-2</v>
      </c>
    </row>
    <row r="57" spans="1:37" x14ac:dyDescent="0.2">
      <c r="A57" s="53">
        <f>D49</f>
        <v>0.04</v>
      </c>
      <c r="B57" s="35" t="s">
        <v>63</v>
      </c>
      <c r="C57" s="37">
        <f>D8</f>
        <v>0.65683584961033714</v>
      </c>
      <c r="E57" s="35">
        <v>0.04</v>
      </c>
      <c r="F57" s="35" t="s">
        <v>63</v>
      </c>
      <c r="G57" s="37">
        <f>D20</f>
        <v>0.8520676474466955</v>
      </c>
      <c r="I57" s="35">
        <v>0.04</v>
      </c>
      <c r="J57" s="35" t="s">
        <v>63</v>
      </c>
      <c r="K57" s="37">
        <f>D32</f>
        <v>0.90871977595168119</v>
      </c>
      <c r="M57" s="38">
        <v>0.04</v>
      </c>
      <c r="N57" s="35" t="s">
        <v>63</v>
      </c>
      <c r="O57" s="37">
        <f>AA8</f>
        <v>0.53173241852487141</v>
      </c>
      <c r="P57" s="18">
        <v>5.9200209480153823E-2</v>
      </c>
      <c r="Q57" s="35">
        <v>0.04</v>
      </c>
      <c r="R57" s="35" t="s">
        <v>63</v>
      </c>
      <c r="S57" s="37">
        <f>AA20</f>
        <v>0.7416267942583733</v>
      </c>
      <c r="T57" s="18">
        <v>0.11506719168517208</v>
      </c>
      <c r="U57" s="35">
        <v>0.04</v>
      </c>
      <c r="V57" s="35" t="s">
        <v>63</v>
      </c>
      <c r="W57" s="37">
        <f>AA32</f>
        <v>0.86592178770949724</v>
      </c>
      <c r="X57" s="18">
        <v>0.15682250866077843</v>
      </c>
      <c r="Z57" s="38">
        <v>0.04</v>
      </c>
      <c r="AA57" s="35" t="s">
        <v>63</v>
      </c>
      <c r="AB57" s="18">
        <v>0.53526763381690845</v>
      </c>
      <c r="AC57" s="18">
        <v>1.2299671596678777E-2</v>
      </c>
      <c r="AD57" s="35">
        <v>0.04</v>
      </c>
      <c r="AE57" s="35" t="s">
        <v>63</v>
      </c>
      <c r="AF57" s="18">
        <v>0.83405256963515106</v>
      </c>
      <c r="AG57" s="18">
        <v>2.9841008735646758E-2</v>
      </c>
      <c r="AH57" s="35">
        <v>0.04</v>
      </c>
      <c r="AI57" s="35" t="s">
        <v>63</v>
      </c>
      <c r="AJ57" s="18">
        <v>0.93904593639575973</v>
      </c>
      <c r="AK57" s="18">
        <v>5.0214448925570317E-2</v>
      </c>
    </row>
    <row r="58" spans="1:37" x14ac:dyDescent="0.2">
      <c r="A58" s="53">
        <f>F49</f>
        <v>0.06</v>
      </c>
      <c r="B58" s="35" t="s">
        <v>63</v>
      </c>
      <c r="C58" s="37">
        <f>D9</f>
        <v>0.77140024198423307</v>
      </c>
      <c r="E58" s="35">
        <v>0.06</v>
      </c>
      <c r="F58" s="35" t="s">
        <v>63</v>
      </c>
      <c r="G58" s="37">
        <f>D21</f>
        <v>0.92059855742900332</v>
      </c>
      <c r="I58" s="35">
        <v>0.06</v>
      </c>
      <c r="J58" s="35" t="s">
        <v>63</v>
      </c>
      <c r="K58" s="37">
        <f>D33</f>
        <v>0.97124636604009951</v>
      </c>
      <c r="M58" s="38">
        <v>0.06</v>
      </c>
      <c r="N58" s="35" t="s">
        <v>63</v>
      </c>
      <c r="O58" s="37">
        <f>AA9</f>
        <v>0.6262626262626263</v>
      </c>
      <c r="P58" s="18">
        <v>8.2084277114580162E-2</v>
      </c>
      <c r="Q58" s="35">
        <v>0.06</v>
      </c>
      <c r="R58" s="35" t="s">
        <v>63</v>
      </c>
      <c r="S58" s="37">
        <f>AA21</f>
        <v>0.75609756097560987</v>
      </c>
      <c r="T58" s="18">
        <v>0.11959666864961337</v>
      </c>
      <c r="U58" s="35">
        <v>0.06</v>
      </c>
      <c r="V58" s="35" t="s">
        <v>63</v>
      </c>
      <c r="W58" s="37">
        <f>AA33</f>
        <v>0.88319088319088324</v>
      </c>
      <c r="X58" s="18">
        <v>0.16313422780659251</v>
      </c>
      <c r="Z58" s="38">
        <v>0.06</v>
      </c>
      <c r="AA58" s="35" t="s">
        <v>63</v>
      </c>
      <c r="AB58" s="18">
        <v>0.61142857142857143</v>
      </c>
      <c r="AC58" s="18">
        <v>1.2514285714285716E-2</v>
      </c>
      <c r="AD58" s="35">
        <v>0.06</v>
      </c>
      <c r="AE58" s="35" t="s">
        <v>63</v>
      </c>
      <c r="AF58" s="18">
        <v>0.81674990395697267</v>
      </c>
      <c r="AG58" s="18">
        <v>1.9210524101966327E-2</v>
      </c>
      <c r="AH58" s="35">
        <v>0.06</v>
      </c>
      <c r="AI58" s="35" t="s">
        <v>63</v>
      </c>
      <c r="AJ58" s="18">
        <v>0.84365079365079365</v>
      </c>
      <c r="AK58" s="18">
        <v>2.0483749055177622E-2</v>
      </c>
    </row>
    <row r="59" spans="1:37" x14ac:dyDescent="0.2">
      <c r="A59" s="53">
        <f>B49</f>
        <v>0.02</v>
      </c>
      <c r="B59" s="35" t="s">
        <v>64</v>
      </c>
      <c r="C59" s="37">
        <f>D11</f>
        <v>0.5422714572364411</v>
      </c>
      <c r="E59" s="35">
        <v>0.02</v>
      </c>
      <c r="F59" s="35" t="s">
        <v>64</v>
      </c>
      <c r="G59" s="37">
        <f>D23</f>
        <v>0.78353673746438746</v>
      </c>
      <c r="I59" s="35">
        <v>0.02</v>
      </c>
      <c r="J59" s="35" t="s">
        <v>64</v>
      </c>
      <c r="K59" s="37">
        <f>D35</f>
        <v>0.84619318586326275</v>
      </c>
      <c r="M59" s="38">
        <v>0.02</v>
      </c>
      <c r="N59" s="35" t="s">
        <v>64</v>
      </c>
      <c r="O59" s="37">
        <f>AA11</f>
        <v>0.54673721340388004</v>
      </c>
      <c r="P59" s="18">
        <v>6.2583478750439375E-2</v>
      </c>
      <c r="Q59" s="35">
        <v>0.02</v>
      </c>
      <c r="R59" s="35" t="s">
        <v>64</v>
      </c>
      <c r="S59" s="37">
        <f>AA23</f>
        <v>0.63394683026584875</v>
      </c>
      <c r="T59" s="18">
        <v>8.4108463915758158E-2</v>
      </c>
      <c r="U59" s="35">
        <v>0.02</v>
      </c>
      <c r="V59" s="35" t="s">
        <v>64</v>
      </c>
      <c r="W59" s="37">
        <f>AA35</f>
        <v>0.93093093093093093</v>
      </c>
      <c r="X59" s="18">
        <v>0.18123078032987944</v>
      </c>
      <c r="Z59" s="38">
        <v>0.02</v>
      </c>
      <c r="AA59" s="35" t="s">
        <v>64</v>
      </c>
      <c r="AB59" s="18">
        <v>0.67105675760426464</v>
      </c>
      <c r="AC59" s="18">
        <v>1.7147864725099143E-2</v>
      </c>
      <c r="AD59" s="35">
        <v>0.02</v>
      </c>
      <c r="AE59" s="35" t="s">
        <v>64</v>
      </c>
      <c r="AF59" s="18">
        <v>0.83634933123524791</v>
      </c>
      <c r="AG59" s="18">
        <v>3.0004500319107914E-2</v>
      </c>
      <c r="AH59" s="35">
        <v>0.02</v>
      </c>
      <c r="AI59" s="35" t="s">
        <v>64</v>
      </c>
      <c r="AJ59" s="18">
        <v>0.8843594009983361</v>
      </c>
      <c r="AK59" s="18">
        <v>2.2488171405948484E-2</v>
      </c>
    </row>
    <row r="60" spans="1:37" x14ac:dyDescent="0.2">
      <c r="A60" s="53">
        <f>D49</f>
        <v>0.04</v>
      </c>
      <c r="B60" s="35" t="s">
        <v>64</v>
      </c>
      <c r="C60" s="37">
        <f>D12</f>
        <v>0.65683584961033714</v>
      </c>
      <c r="E60" s="35">
        <v>0.04</v>
      </c>
      <c r="F60" s="35" t="s">
        <v>64</v>
      </c>
      <c r="G60" s="37">
        <f>D24</f>
        <v>0.8520676474466955</v>
      </c>
      <c r="I60" s="35">
        <v>0.04</v>
      </c>
      <c r="J60" s="35" t="s">
        <v>64</v>
      </c>
      <c r="K60" s="37">
        <f>D36</f>
        <v>0.90871977595168119</v>
      </c>
      <c r="M60" s="38">
        <v>0.04</v>
      </c>
      <c r="N60" s="35" t="s">
        <v>64</v>
      </c>
      <c r="O60" s="37">
        <f>AA12</f>
        <v>0.6966292134831461</v>
      </c>
      <c r="P60" s="18">
        <v>0.101541219542987</v>
      </c>
      <c r="Q60" s="35">
        <v>0.04</v>
      </c>
      <c r="R60" s="35" t="s">
        <v>64</v>
      </c>
      <c r="S60" s="37">
        <f>AA24</f>
        <v>0.88825214899713467</v>
      </c>
      <c r="T60" s="18">
        <v>0.16500767645585834</v>
      </c>
      <c r="U60" s="35">
        <v>0.04</v>
      </c>
      <c r="V60" s="35" t="s">
        <v>64</v>
      </c>
      <c r="W60" s="37">
        <f>AA36</f>
        <v>1.0616438356164384</v>
      </c>
      <c r="X60" s="18">
        <v>0.23564927753799972</v>
      </c>
      <c r="Z60" s="38">
        <v>0.04</v>
      </c>
      <c r="AA60" s="35" t="s">
        <v>64</v>
      </c>
      <c r="AB60" s="18">
        <v>0.58089616313388792</v>
      </c>
      <c r="AC60" s="18">
        <v>4.9441601540157337E-3</v>
      </c>
      <c r="AD60" s="35">
        <v>0.04</v>
      </c>
      <c r="AE60" s="35" t="s">
        <v>64</v>
      </c>
      <c r="AF60" s="18">
        <v>0.84734954165005982</v>
      </c>
      <c r="AG60" s="18">
        <v>2.7416485983262167E-2</v>
      </c>
      <c r="AH60" s="35">
        <v>0.04</v>
      </c>
      <c r="AI60" s="35" t="s">
        <v>64</v>
      </c>
      <c r="AJ60" s="18">
        <v>0.91559000861326434</v>
      </c>
      <c r="AK60" s="18">
        <v>3.1975538625779988E-2</v>
      </c>
    </row>
    <row r="61" spans="1:37" x14ac:dyDescent="0.2">
      <c r="A61" s="53">
        <f>F49</f>
        <v>0.06</v>
      </c>
      <c r="B61" s="35" t="s">
        <v>64</v>
      </c>
      <c r="C61" s="37">
        <f>D13</f>
        <v>0.77140024198423307</v>
      </c>
      <c r="E61" s="35">
        <v>0.06</v>
      </c>
      <c r="F61" s="35" t="s">
        <v>64</v>
      </c>
      <c r="G61" s="37">
        <f>D25</f>
        <v>0.92059855742900332</v>
      </c>
      <c r="I61" s="35">
        <v>0.06</v>
      </c>
      <c r="J61" s="35" t="s">
        <v>64</v>
      </c>
      <c r="K61" s="37">
        <f>D37</f>
        <v>0.97124636604009951</v>
      </c>
      <c r="M61" s="38">
        <v>0.06</v>
      </c>
      <c r="N61" s="35" t="s">
        <v>64</v>
      </c>
      <c r="O61" s="37">
        <f>AA13</f>
        <v>0.7345971563981043</v>
      </c>
      <c r="P61" s="18">
        <v>0.11289840749309317</v>
      </c>
      <c r="Q61" s="35">
        <v>0.06</v>
      </c>
      <c r="R61" s="35" t="s">
        <v>64</v>
      </c>
      <c r="S61" s="37">
        <f>AA25</f>
        <v>0.88319088319088324</v>
      </c>
      <c r="T61" s="18">
        <v>0.16313422780659251</v>
      </c>
      <c r="U61" s="35">
        <v>0.06</v>
      </c>
      <c r="V61" s="35" t="s">
        <v>64</v>
      </c>
      <c r="W61" s="37">
        <f>AA37</f>
        <v>0.93939393939393945</v>
      </c>
      <c r="X61" s="18">
        <v>0.18453810835629023</v>
      </c>
      <c r="Z61" s="38">
        <v>0.06</v>
      </c>
      <c r="AA61" s="35" t="s">
        <v>64</v>
      </c>
      <c r="AB61" s="18">
        <v>0.64281472684085517</v>
      </c>
      <c r="AC61" s="18">
        <v>1.7474265265937341E-2</v>
      </c>
      <c r="AD61" s="35">
        <v>0.06</v>
      </c>
      <c r="AE61" s="35" t="s">
        <v>64</v>
      </c>
      <c r="AF61" s="18">
        <v>0.89704641350210956</v>
      </c>
      <c r="AG61" s="18">
        <v>2.6916982677277504E-2</v>
      </c>
      <c r="AH61" s="35">
        <v>0.06</v>
      </c>
      <c r="AI61" s="35" t="s">
        <v>64</v>
      </c>
      <c r="AJ61" s="18">
        <v>1.060878243512974</v>
      </c>
      <c r="AK61" s="18">
        <v>3.2261823658073077E-2</v>
      </c>
    </row>
    <row r="62" spans="1:37" x14ac:dyDescent="0.2">
      <c r="A62" s="53">
        <f>B49</f>
        <v>0.02</v>
      </c>
      <c r="B62" s="35" t="s">
        <v>65</v>
      </c>
      <c r="C62" s="37">
        <f>D15</f>
        <v>0.5422714572364411</v>
      </c>
      <c r="E62" s="35">
        <v>0.02</v>
      </c>
      <c r="F62" s="35" t="s">
        <v>65</v>
      </c>
      <c r="G62" s="37">
        <f>D27</f>
        <v>0.78353673746438746</v>
      </c>
      <c r="I62" s="35">
        <v>0.02</v>
      </c>
      <c r="J62" s="35" t="s">
        <v>65</v>
      </c>
      <c r="K62" s="37">
        <f>D39</f>
        <v>0.84619318586326275</v>
      </c>
      <c r="M62" s="38">
        <v>0.02</v>
      </c>
      <c r="N62" s="35" t="s">
        <v>65</v>
      </c>
      <c r="O62" s="37">
        <f>AA15</f>
        <v>0.57090239410681409</v>
      </c>
      <c r="P62" s="18">
        <v>6.822983968065012E-2</v>
      </c>
      <c r="Q62" s="35">
        <v>0.02</v>
      </c>
      <c r="R62" s="35" t="s">
        <v>65</v>
      </c>
      <c r="S62" s="37">
        <f>AA27</f>
        <v>0.72261072261072268</v>
      </c>
      <c r="T62" s="18">
        <v>0.10924793931786941</v>
      </c>
      <c r="U62" s="35">
        <v>0.02</v>
      </c>
      <c r="V62" s="35" t="s">
        <v>65</v>
      </c>
      <c r="W62" s="37">
        <f>AA39</f>
        <v>0.80310880829015552</v>
      </c>
      <c r="X62" s="18">
        <v>0.13491503127600746</v>
      </c>
      <c r="Z62" s="38">
        <v>0.02</v>
      </c>
      <c r="AA62" s="35" t="s">
        <v>65</v>
      </c>
      <c r="AB62" s="18">
        <v>0.53417221811004201</v>
      </c>
      <c r="AC62" s="18">
        <v>9.4725031501857737E-3</v>
      </c>
      <c r="AD62" s="35">
        <v>0.02</v>
      </c>
      <c r="AE62" s="35" t="s">
        <v>65</v>
      </c>
      <c r="AF62" s="18">
        <v>0.84045031055900621</v>
      </c>
      <c r="AG62" s="18">
        <v>2.6489140079472239E-2</v>
      </c>
      <c r="AH62" s="35">
        <v>0.02</v>
      </c>
      <c r="AI62" s="35" t="s">
        <v>65</v>
      </c>
      <c r="AJ62" s="18">
        <v>0.87274220032840721</v>
      </c>
      <c r="AK62" s="18">
        <v>2.9071993442640637E-2</v>
      </c>
    </row>
    <row r="63" spans="1:37" x14ac:dyDescent="0.2">
      <c r="A63" s="53">
        <f>D49</f>
        <v>0.04</v>
      </c>
      <c r="B63" s="35" t="s">
        <v>65</v>
      </c>
      <c r="C63" s="37">
        <f>D16</f>
        <v>0.65683584961033714</v>
      </c>
      <c r="E63" s="35">
        <v>0.04</v>
      </c>
      <c r="F63" s="35" t="s">
        <v>65</v>
      </c>
      <c r="G63" s="37">
        <f>D28</f>
        <v>0.8520676474466955</v>
      </c>
      <c r="I63" s="35">
        <v>0.04</v>
      </c>
      <c r="J63" s="35" t="s">
        <v>65</v>
      </c>
      <c r="K63" s="37">
        <f>D40</f>
        <v>0.90871977595168119</v>
      </c>
      <c r="M63" s="38">
        <v>0.04</v>
      </c>
      <c r="N63" s="35" t="s">
        <v>65</v>
      </c>
      <c r="O63" s="37">
        <f>AA16</f>
        <v>0.72261072261072268</v>
      </c>
      <c r="P63" s="18">
        <v>0.10924793931786941</v>
      </c>
      <c r="Q63" s="35">
        <v>0.04</v>
      </c>
      <c r="R63" s="35" t="s">
        <v>65</v>
      </c>
      <c r="S63" s="37">
        <f>AA28</f>
        <v>0.81364829396325455</v>
      </c>
      <c r="T63" s="18">
        <v>0.13847589917402062</v>
      </c>
      <c r="U63" s="35">
        <v>0.04</v>
      </c>
      <c r="V63" s="35" t="s">
        <v>65</v>
      </c>
      <c r="W63" s="37">
        <f>AA40</f>
        <v>0.9281437125748504</v>
      </c>
      <c r="X63" s="18">
        <v>0.18014808705941415</v>
      </c>
      <c r="Z63" s="38">
        <v>0.04</v>
      </c>
      <c r="AA63" s="35" t="s">
        <v>65</v>
      </c>
      <c r="AB63" s="18">
        <v>0.6308275058275058</v>
      </c>
      <c r="AC63" s="18">
        <v>1.1319828190457563E-2</v>
      </c>
      <c r="AD63" s="35">
        <v>0.04</v>
      </c>
      <c r="AE63" s="35" t="s">
        <v>65</v>
      </c>
      <c r="AF63" s="18">
        <v>0.8869315854158133</v>
      </c>
      <c r="AG63" s="18">
        <v>2.9477479243451479E-2</v>
      </c>
      <c r="AH63" s="35">
        <v>0.04</v>
      </c>
      <c r="AI63" s="35" t="s">
        <v>65</v>
      </c>
      <c r="AJ63" s="18">
        <v>1.0152817574021014</v>
      </c>
      <c r="AK63" s="18">
        <v>4.8962834641934162E-2</v>
      </c>
    </row>
    <row r="64" spans="1:37" x14ac:dyDescent="0.2">
      <c r="A64" s="53">
        <f>F49</f>
        <v>0.06</v>
      </c>
      <c r="B64" s="35" t="s">
        <v>65</v>
      </c>
      <c r="C64" s="37">
        <f>D17</f>
        <v>0.77140024198423307</v>
      </c>
      <c r="E64" s="35">
        <v>0.06</v>
      </c>
      <c r="F64" s="35" t="s">
        <v>65</v>
      </c>
      <c r="G64" s="37">
        <f>D29</f>
        <v>0.92059855742900332</v>
      </c>
      <c r="I64" s="35">
        <v>0.06</v>
      </c>
      <c r="J64" s="35" t="s">
        <v>65</v>
      </c>
      <c r="K64" s="37">
        <f>D41</f>
        <v>0.97124636604009951</v>
      </c>
      <c r="M64" s="38">
        <v>0.06</v>
      </c>
      <c r="N64" s="35" t="s">
        <v>65</v>
      </c>
      <c r="O64" s="37">
        <f>AA17</f>
        <v>0.77500000000000002</v>
      </c>
      <c r="P64" s="18">
        <v>0.12564500000000003</v>
      </c>
      <c r="Q64" s="35">
        <v>0.06</v>
      </c>
      <c r="R64" s="35" t="s">
        <v>65</v>
      </c>
      <c r="S64" s="37">
        <f>AA29</f>
        <v>0.88571428571428579</v>
      </c>
      <c r="T64" s="18">
        <v>0.16406693877551021</v>
      </c>
      <c r="U64" s="35">
        <v>0.06</v>
      </c>
      <c r="V64" s="35" t="s">
        <v>65</v>
      </c>
      <c r="W64" s="37">
        <f>AA41</f>
        <v>1.0877192982456141</v>
      </c>
      <c r="X64" s="18">
        <v>0.24735857186826718</v>
      </c>
      <c r="Z64" s="38">
        <v>0.06</v>
      </c>
      <c r="AA64" s="35" t="s">
        <v>65</v>
      </c>
      <c r="AB64" s="18">
        <v>0.61123658949745907</v>
      </c>
      <c r="AC64" s="18">
        <v>1.0636418794423362E-2</v>
      </c>
      <c r="AD64" s="35">
        <v>0.06</v>
      </c>
      <c r="AE64" s="35" t="s">
        <v>65</v>
      </c>
      <c r="AF64" s="18">
        <v>0.9717235188509874</v>
      </c>
      <c r="AG64" s="18">
        <v>2.6617329951103785E-2</v>
      </c>
      <c r="AH64" s="35">
        <v>0.06</v>
      </c>
      <c r="AI64" s="35" t="s">
        <v>65</v>
      </c>
      <c r="AJ64" s="18">
        <v>0.99021891010712626</v>
      </c>
      <c r="AK64" s="18">
        <v>1.43020807187768E-2</v>
      </c>
    </row>
    <row r="65" spans="8:32" x14ac:dyDescent="0.2">
      <c r="X65" s="18"/>
      <c r="Z65" s="18"/>
    </row>
    <row r="66" spans="8:32" x14ac:dyDescent="0.2">
      <c r="X66" s="18"/>
      <c r="Z66" s="18"/>
    </row>
    <row r="67" spans="8:32" ht="17" thickBot="1" x14ac:dyDescent="0.25">
      <c r="H67" s="41" t="s">
        <v>83</v>
      </c>
      <c r="Z67" s="18"/>
    </row>
    <row r="68" spans="8:32" ht="17" thickBot="1" x14ac:dyDescent="0.25">
      <c r="R68" s="39"/>
      <c r="S68" s="56"/>
      <c r="T68" s="57" t="s">
        <v>63</v>
      </c>
      <c r="Z68" s="18"/>
      <c r="AF68" s="41" t="s">
        <v>77</v>
      </c>
    </row>
    <row r="69" spans="8:32" ht="17" thickBot="1" x14ac:dyDescent="0.25">
      <c r="H69" s="40" t="s">
        <v>84</v>
      </c>
      <c r="R69" s="39"/>
      <c r="S69" s="56"/>
      <c r="T69" s="57" t="s">
        <v>64</v>
      </c>
      <c r="Z69" s="43"/>
      <c r="AA69" s="18"/>
      <c r="AF69" s="41" t="s">
        <v>78</v>
      </c>
    </row>
    <row r="70" spans="8:32" ht="17" thickBot="1" x14ac:dyDescent="0.25">
      <c r="S70" s="56"/>
      <c r="T70" s="57" t="s">
        <v>140</v>
      </c>
      <c r="Z70" s="18"/>
      <c r="AA70" s="18"/>
    </row>
    <row r="71" spans="8:32" x14ac:dyDescent="0.2">
      <c r="H71" s="39" t="s">
        <v>85</v>
      </c>
      <c r="R71" s="40"/>
      <c r="Z71" s="18"/>
      <c r="AA71" s="18"/>
      <c r="AF71" s="40" t="s">
        <v>79</v>
      </c>
    </row>
    <row r="72" spans="8:32" x14ac:dyDescent="0.2">
      <c r="R72" s="40"/>
      <c r="Z72" s="18"/>
      <c r="AA72" s="18"/>
      <c r="AF72" s="40" t="s">
        <v>80</v>
      </c>
    </row>
    <row r="73" spans="8:32" x14ac:dyDescent="0.2">
      <c r="Z73" s="18"/>
      <c r="AA73" s="18"/>
    </row>
    <row r="74" spans="8:32" x14ac:dyDescent="0.2">
      <c r="R74" s="41"/>
      <c r="Z74" s="18"/>
      <c r="AA74" s="18"/>
      <c r="AF74" s="39" t="s">
        <v>81</v>
      </c>
    </row>
    <row r="75" spans="8:32" x14ac:dyDescent="0.2">
      <c r="R75" s="41"/>
      <c r="Z75" s="18"/>
      <c r="AA75" s="18"/>
      <c r="AF75" s="39" t="s">
        <v>82</v>
      </c>
    </row>
    <row r="76" spans="8:32" x14ac:dyDescent="0.2">
      <c r="Z76" s="18"/>
      <c r="AA76" s="18"/>
    </row>
    <row r="77" spans="8:32" x14ac:dyDescent="0.2">
      <c r="Z77" s="18"/>
      <c r="AA77" s="18"/>
    </row>
    <row r="78" spans="8:32" x14ac:dyDescent="0.2">
      <c r="T78" s="39" t="s">
        <v>67</v>
      </c>
      <c r="Z78" s="18"/>
      <c r="AA78" s="18"/>
    </row>
    <row r="79" spans="8:32" x14ac:dyDescent="0.2">
      <c r="T79" s="39" t="s">
        <v>68</v>
      </c>
      <c r="Z79" s="18"/>
      <c r="AA79" s="18"/>
    </row>
    <row r="80" spans="8:32" x14ac:dyDescent="0.2">
      <c r="Z80" s="18"/>
      <c r="AA80" s="18"/>
    </row>
    <row r="81" spans="1:37" x14ac:dyDescent="0.2">
      <c r="T81" s="40" t="s">
        <v>69</v>
      </c>
      <c r="Z81" s="18"/>
      <c r="AA81" s="18"/>
    </row>
    <row r="82" spans="1:37" x14ac:dyDescent="0.2">
      <c r="T82" s="40" t="s">
        <v>70</v>
      </c>
      <c r="Z82" s="18"/>
      <c r="AA82" s="18"/>
    </row>
    <row r="83" spans="1:37" x14ac:dyDescent="0.2">
      <c r="A83" s="48" t="s">
        <v>89</v>
      </c>
      <c r="B83" s="48"/>
    </row>
    <row r="84" spans="1:37" x14ac:dyDescent="0.2">
      <c r="A84" s="49" t="s">
        <v>60</v>
      </c>
      <c r="B84" s="26" t="s">
        <v>54</v>
      </c>
      <c r="C84" s="26" t="s">
        <v>12</v>
      </c>
      <c r="D84" s="26" t="s">
        <v>55</v>
      </c>
      <c r="E84" s="26" t="s">
        <v>12</v>
      </c>
      <c r="F84" s="26" t="s">
        <v>56</v>
      </c>
      <c r="G84" s="26" t="s">
        <v>12</v>
      </c>
      <c r="I84" s="54" t="s">
        <v>96</v>
      </c>
      <c r="J84" s="54" t="s">
        <v>12</v>
      </c>
      <c r="K84" s="54" t="s">
        <v>97</v>
      </c>
      <c r="L84" s="54" t="s">
        <v>12</v>
      </c>
      <c r="M84" s="54" t="s">
        <v>98</v>
      </c>
      <c r="N84" s="54" t="s">
        <v>12</v>
      </c>
      <c r="T84" s="41" t="s">
        <v>71</v>
      </c>
    </row>
    <row r="85" spans="1:37" x14ac:dyDescent="0.2">
      <c r="A85" s="50" t="s">
        <v>58</v>
      </c>
      <c r="B85" s="27">
        <v>0.02</v>
      </c>
      <c r="C85" s="28">
        <v>1E-3</v>
      </c>
      <c r="D85" s="27">
        <v>0.04</v>
      </c>
      <c r="E85" s="28">
        <v>1E-3</v>
      </c>
      <c r="F85" s="27">
        <v>0.06</v>
      </c>
      <c r="G85" s="28">
        <v>1E-3</v>
      </c>
      <c r="I85" s="55">
        <v>0.1</v>
      </c>
      <c r="J85" s="55">
        <v>2E-3</v>
      </c>
      <c r="K85" s="55">
        <v>0.4</v>
      </c>
      <c r="L85" s="55">
        <v>2E-3</v>
      </c>
      <c r="M85" s="55">
        <v>0.5</v>
      </c>
      <c r="N85" s="55">
        <v>2E-3</v>
      </c>
      <c r="T85" s="41" t="s">
        <v>72</v>
      </c>
    </row>
    <row r="86" spans="1:37" x14ac:dyDescent="0.2">
      <c r="A86" s="51" t="s">
        <v>59</v>
      </c>
    </row>
    <row r="89" spans="1:37" x14ac:dyDescent="0.2">
      <c r="A89" s="30" t="s">
        <v>91</v>
      </c>
      <c r="B89" s="30"/>
      <c r="C89" s="30"/>
      <c r="D89" s="30"/>
      <c r="M89" s="30" t="s">
        <v>90</v>
      </c>
      <c r="N89" s="30"/>
      <c r="O89" s="30"/>
      <c r="P89" s="30"/>
      <c r="Z89" s="30" t="s">
        <v>92</v>
      </c>
      <c r="AA89" s="30"/>
      <c r="AB89" s="30"/>
      <c r="AC89" s="30"/>
    </row>
    <row r="90" spans="1:37" x14ac:dyDescent="0.2">
      <c r="A90" s="52" t="s">
        <v>60</v>
      </c>
      <c r="E90" s="31" t="s">
        <v>58</v>
      </c>
      <c r="I90" s="32" t="s">
        <v>59</v>
      </c>
      <c r="M90" s="33" t="s">
        <v>60</v>
      </c>
      <c r="Q90" s="31" t="s">
        <v>58</v>
      </c>
      <c r="U90" s="32" t="s">
        <v>59</v>
      </c>
      <c r="Z90" s="33" t="s">
        <v>60</v>
      </c>
      <c r="AD90" s="31" t="s">
        <v>58</v>
      </c>
      <c r="AH90" s="32" t="s">
        <v>59</v>
      </c>
    </row>
    <row r="91" spans="1:37" x14ac:dyDescent="0.2">
      <c r="A91" s="42" t="s">
        <v>62</v>
      </c>
      <c r="B91" s="34" t="s">
        <v>61</v>
      </c>
      <c r="C91" s="36" t="s">
        <v>99</v>
      </c>
      <c r="E91" s="35" t="s">
        <v>62</v>
      </c>
      <c r="F91" s="35" t="s">
        <v>61</v>
      </c>
      <c r="G91" s="36" t="s">
        <v>93</v>
      </c>
      <c r="I91" s="35" t="s">
        <v>62</v>
      </c>
      <c r="J91" s="35" t="s">
        <v>61</v>
      </c>
      <c r="K91" s="36" t="s">
        <v>93</v>
      </c>
      <c r="L91" s="35"/>
      <c r="M91" s="35" t="s">
        <v>62</v>
      </c>
      <c r="N91" s="34" t="s">
        <v>61</v>
      </c>
      <c r="O91" s="36" t="s">
        <v>94</v>
      </c>
      <c r="P91" s="42"/>
      <c r="Q91" s="35" t="s">
        <v>62</v>
      </c>
      <c r="R91" s="35" t="s">
        <v>61</v>
      </c>
      <c r="S91" s="36" t="s">
        <v>94</v>
      </c>
      <c r="T91" s="42"/>
      <c r="U91" s="35" t="s">
        <v>62</v>
      </c>
      <c r="V91" s="35" t="s">
        <v>61</v>
      </c>
      <c r="W91" s="36" t="s">
        <v>94</v>
      </c>
      <c r="X91" s="42"/>
      <c r="Z91" s="35" t="s">
        <v>62</v>
      </c>
      <c r="AA91" s="34" t="s">
        <v>61</v>
      </c>
      <c r="AB91" s="36" t="s">
        <v>95</v>
      </c>
      <c r="AC91" s="42"/>
      <c r="AD91" s="35" t="s">
        <v>62</v>
      </c>
      <c r="AE91" s="35" t="s">
        <v>61</v>
      </c>
      <c r="AF91" s="36" t="s">
        <v>95</v>
      </c>
      <c r="AG91" s="42"/>
      <c r="AH91" s="35" t="s">
        <v>62</v>
      </c>
      <c r="AI91" s="35" t="s">
        <v>61</v>
      </c>
      <c r="AJ91" s="36" t="s">
        <v>95</v>
      </c>
      <c r="AK91" s="42"/>
    </row>
    <row r="92" spans="1:37" x14ac:dyDescent="0.2">
      <c r="A92" s="53">
        <f>B85</f>
        <v>0.02</v>
      </c>
      <c r="B92" s="35">
        <f>$I$85</f>
        <v>0.1</v>
      </c>
      <c r="C92" s="1">
        <v>4</v>
      </c>
      <c r="E92" s="35">
        <v>0.02</v>
      </c>
      <c r="F92" s="35">
        <f>$I$85</f>
        <v>0.1</v>
      </c>
      <c r="G92" s="1">
        <v>1</v>
      </c>
      <c r="I92" s="35">
        <v>0.02</v>
      </c>
      <c r="J92" s="35">
        <f>$I$85</f>
        <v>0.1</v>
      </c>
      <c r="K92" s="1">
        <v>1</v>
      </c>
      <c r="M92" s="38">
        <v>0.02</v>
      </c>
      <c r="N92" s="35">
        <f>$I$85</f>
        <v>0.1</v>
      </c>
      <c r="O92" s="1">
        <v>2</v>
      </c>
      <c r="P92" s="18"/>
      <c r="Q92" s="35">
        <v>0.02</v>
      </c>
      <c r="R92" s="35">
        <f>$I$85</f>
        <v>0.1</v>
      </c>
      <c r="S92" s="1">
        <v>1</v>
      </c>
      <c r="T92" s="18"/>
      <c r="U92" s="35">
        <v>0.02</v>
      </c>
      <c r="V92" s="35">
        <f>$I$85</f>
        <v>0.1</v>
      </c>
      <c r="W92" s="1">
        <v>1</v>
      </c>
      <c r="X92" s="18"/>
      <c r="Z92" s="38">
        <v>0.02</v>
      </c>
      <c r="AA92" s="35">
        <f>$I$85</f>
        <v>0.1</v>
      </c>
      <c r="AB92" s="1">
        <v>3</v>
      </c>
      <c r="AC92" s="18"/>
      <c r="AD92" s="35">
        <v>0.02</v>
      </c>
      <c r="AE92" s="35">
        <f>$I$85</f>
        <v>0.1</v>
      </c>
      <c r="AF92" s="1">
        <v>1</v>
      </c>
      <c r="AG92" s="18"/>
      <c r="AH92" s="35">
        <v>0.02</v>
      </c>
      <c r="AI92" s="35">
        <f>$I$85</f>
        <v>0.1</v>
      </c>
      <c r="AJ92" s="1">
        <v>1</v>
      </c>
      <c r="AK92" s="18"/>
    </row>
    <row r="93" spans="1:37" x14ac:dyDescent="0.2">
      <c r="A93" s="53">
        <f>B85</f>
        <v>0.02</v>
      </c>
      <c r="B93" s="35">
        <f>$K$85</f>
        <v>0.4</v>
      </c>
      <c r="C93" s="1">
        <v>13</v>
      </c>
      <c r="E93" s="35">
        <v>0.02</v>
      </c>
      <c r="F93" s="35">
        <f>$K$85</f>
        <v>0.4</v>
      </c>
      <c r="G93" s="1">
        <v>3</v>
      </c>
      <c r="I93" s="35">
        <v>0.02</v>
      </c>
      <c r="J93" s="35">
        <f>$K$85</f>
        <v>0.4</v>
      </c>
      <c r="K93" s="1">
        <v>2</v>
      </c>
      <c r="M93" s="38">
        <v>0.02</v>
      </c>
      <c r="N93" s="35">
        <f>$K$85</f>
        <v>0.4</v>
      </c>
      <c r="O93" s="1">
        <v>6</v>
      </c>
      <c r="P93" s="18"/>
      <c r="Q93" s="35">
        <v>0.02</v>
      </c>
      <c r="R93" s="35">
        <f>$K$85</f>
        <v>0.4</v>
      </c>
      <c r="S93" s="1">
        <v>2</v>
      </c>
      <c r="T93" s="18"/>
      <c r="U93" s="35">
        <v>0.02</v>
      </c>
      <c r="V93" s="35">
        <f>$K$85</f>
        <v>0.4</v>
      </c>
      <c r="W93" s="1">
        <v>4</v>
      </c>
      <c r="X93" s="18"/>
      <c r="Z93" s="38">
        <v>0.02</v>
      </c>
      <c r="AA93" s="35">
        <f>$K$85</f>
        <v>0.4</v>
      </c>
      <c r="AB93" s="1">
        <v>9</v>
      </c>
      <c r="AC93" s="18"/>
      <c r="AD93" s="35">
        <v>0.02</v>
      </c>
      <c r="AE93" s="35">
        <f>$K$85</f>
        <v>0.4</v>
      </c>
      <c r="AF93" s="1">
        <v>3</v>
      </c>
      <c r="AG93" s="18"/>
      <c r="AH93" s="35">
        <v>0.02</v>
      </c>
      <c r="AI93" s="35">
        <f>$K$85</f>
        <v>0.4</v>
      </c>
      <c r="AJ93" s="1">
        <v>2</v>
      </c>
      <c r="AK93" s="18"/>
    </row>
    <row r="94" spans="1:37" x14ac:dyDescent="0.2">
      <c r="A94" s="53">
        <f>B85</f>
        <v>0.02</v>
      </c>
      <c r="B94" s="35">
        <f>$M$85</f>
        <v>0.5</v>
      </c>
      <c r="C94" s="1">
        <v>16</v>
      </c>
      <c r="E94" s="35">
        <v>0.02</v>
      </c>
      <c r="F94" s="35">
        <f>$M$85</f>
        <v>0.5</v>
      </c>
      <c r="G94" s="1">
        <v>4</v>
      </c>
      <c r="I94" s="35">
        <v>0.02</v>
      </c>
      <c r="J94" s="35">
        <f>$M$85</f>
        <v>0.5</v>
      </c>
      <c r="K94" s="1">
        <v>3</v>
      </c>
      <c r="M94" s="38">
        <v>0.02</v>
      </c>
      <c r="N94" s="35">
        <f>$M$85</f>
        <v>0.5</v>
      </c>
      <c r="O94" s="1">
        <v>12</v>
      </c>
      <c r="P94" s="18"/>
      <c r="Q94" s="35">
        <v>0.02</v>
      </c>
      <c r="R94" s="35">
        <f>$M$85</f>
        <v>0.5</v>
      </c>
      <c r="S94" s="1">
        <v>3</v>
      </c>
      <c r="T94" s="18"/>
      <c r="U94" s="35">
        <v>0.02</v>
      </c>
      <c r="V94" s="35">
        <f>$M$85</f>
        <v>0.5</v>
      </c>
      <c r="W94" s="1">
        <v>6</v>
      </c>
      <c r="X94" s="18"/>
      <c r="Z94" s="38">
        <v>0.02</v>
      </c>
      <c r="AA94" s="35">
        <f>$M$85</f>
        <v>0.5</v>
      </c>
      <c r="AB94" s="1">
        <v>8</v>
      </c>
      <c r="AC94" s="18"/>
      <c r="AD94" s="35">
        <v>0.02</v>
      </c>
      <c r="AE94" s="35">
        <f>$M$85</f>
        <v>0.5</v>
      </c>
      <c r="AF94" s="1">
        <v>4</v>
      </c>
      <c r="AG94" s="18"/>
      <c r="AH94" s="35">
        <v>0.02</v>
      </c>
      <c r="AI94" s="35">
        <f>$M$85</f>
        <v>0.5</v>
      </c>
      <c r="AJ94" s="1">
        <v>3</v>
      </c>
      <c r="AK94" s="18"/>
    </row>
    <row r="95" spans="1:37" x14ac:dyDescent="0.2">
      <c r="A95" s="53">
        <f>D85</f>
        <v>0.04</v>
      </c>
      <c r="B95" s="35">
        <f>$I$85</f>
        <v>0.1</v>
      </c>
      <c r="C95" s="1">
        <v>5</v>
      </c>
      <c r="E95" s="35">
        <v>0.04</v>
      </c>
      <c r="F95" s="35">
        <f>$I$85</f>
        <v>0.1</v>
      </c>
      <c r="G95" s="1">
        <v>1</v>
      </c>
      <c r="I95" s="35">
        <v>0.04</v>
      </c>
      <c r="J95" s="35">
        <f>$I$85</f>
        <v>0.1</v>
      </c>
      <c r="K95" s="1">
        <v>1</v>
      </c>
      <c r="M95" s="38">
        <v>0.04</v>
      </c>
      <c r="N95" s="35">
        <f>$I$85</f>
        <v>0.1</v>
      </c>
      <c r="O95" s="1">
        <v>3</v>
      </c>
      <c r="P95" s="18"/>
      <c r="Q95" s="35">
        <v>0.04</v>
      </c>
      <c r="R95" s="35">
        <f>$I$85</f>
        <v>0.1</v>
      </c>
      <c r="S95" s="1">
        <v>1</v>
      </c>
      <c r="T95" s="18"/>
      <c r="U95" s="35">
        <v>0.04</v>
      </c>
      <c r="V95" s="35">
        <f>$I$85</f>
        <v>0.1</v>
      </c>
      <c r="W95" s="1">
        <v>2</v>
      </c>
      <c r="X95" s="18"/>
      <c r="Z95" s="38">
        <v>0.04</v>
      </c>
      <c r="AA95" s="35">
        <f>$I$85</f>
        <v>0.1</v>
      </c>
      <c r="AB95" s="1">
        <v>5</v>
      </c>
      <c r="AC95" s="18"/>
      <c r="AD95" s="35">
        <v>0.04</v>
      </c>
      <c r="AE95" s="35">
        <f>$I$85</f>
        <v>0.1</v>
      </c>
      <c r="AF95" s="1">
        <v>1</v>
      </c>
      <c r="AG95" s="18"/>
      <c r="AH95" s="35">
        <v>0.04</v>
      </c>
      <c r="AI95" s="35">
        <f>$I$85</f>
        <v>0.1</v>
      </c>
      <c r="AJ95" s="1">
        <v>1</v>
      </c>
      <c r="AK95" s="18"/>
    </row>
    <row r="96" spans="1:37" x14ac:dyDescent="0.2">
      <c r="A96" s="53">
        <f>D85</f>
        <v>0.04</v>
      </c>
      <c r="B96" s="35">
        <f>$K$85</f>
        <v>0.4</v>
      </c>
      <c r="C96" s="1">
        <v>18</v>
      </c>
      <c r="E96" s="35">
        <v>0.04</v>
      </c>
      <c r="F96" s="35">
        <f>$K$85</f>
        <v>0.4</v>
      </c>
      <c r="G96" s="1">
        <v>4</v>
      </c>
      <c r="I96" s="35">
        <v>0.04</v>
      </c>
      <c r="J96" s="35">
        <f>$K$85</f>
        <v>0.4</v>
      </c>
      <c r="K96" s="1">
        <v>3</v>
      </c>
      <c r="M96" s="38">
        <v>0.04</v>
      </c>
      <c r="N96" s="35">
        <f>$K$85</f>
        <v>0.4</v>
      </c>
      <c r="O96" s="1">
        <v>12</v>
      </c>
      <c r="P96" s="18"/>
      <c r="Q96" s="35">
        <v>0.04</v>
      </c>
      <c r="R96" s="35">
        <f>$K$85</f>
        <v>0.4</v>
      </c>
      <c r="S96" s="1">
        <v>3</v>
      </c>
      <c r="T96" s="18"/>
      <c r="U96" s="35">
        <v>0.04</v>
      </c>
      <c r="V96" s="35">
        <f>$K$85</f>
        <v>0.4</v>
      </c>
      <c r="W96" s="1">
        <v>6</v>
      </c>
      <c r="X96" s="18"/>
      <c r="Z96" s="38">
        <v>0.04</v>
      </c>
      <c r="AA96" s="35">
        <f>$K$85</f>
        <v>0.4</v>
      </c>
      <c r="AB96" s="1">
        <v>9</v>
      </c>
      <c r="AC96" s="18"/>
      <c r="AD96" s="35">
        <v>0.04</v>
      </c>
      <c r="AE96" s="35">
        <f>$K$85</f>
        <v>0.4</v>
      </c>
      <c r="AF96" s="1">
        <v>4</v>
      </c>
      <c r="AG96" s="18"/>
      <c r="AH96" s="35">
        <v>0.04</v>
      </c>
      <c r="AI96" s="35">
        <f>$K$85</f>
        <v>0.4</v>
      </c>
      <c r="AJ96" s="1">
        <v>3</v>
      </c>
      <c r="AK96" s="18"/>
    </row>
    <row r="97" spans="1:37" x14ac:dyDescent="0.2">
      <c r="A97" s="53">
        <f>D85</f>
        <v>0.04</v>
      </c>
      <c r="B97" s="35">
        <f>$M$85</f>
        <v>0.5</v>
      </c>
      <c r="C97" s="1">
        <v>22</v>
      </c>
      <c r="E97" s="35">
        <v>0.04</v>
      </c>
      <c r="F97" s="35">
        <f>$M$85</f>
        <v>0.5</v>
      </c>
      <c r="G97" s="1">
        <v>5</v>
      </c>
      <c r="I97" s="35">
        <v>0.04</v>
      </c>
      <c r="J97" s="35">
        <f>$M$85</f>
        <v>0.5</v>
      </c>
      <c r="K97" s="1">
        <v>4</v>
      </c>
      <c r="M97" s="38">
        <v>0.04</v>
      </c>
      <c r="N97" s="35">
        <f>$M$85</f>
        <v>0.5</v>
      </c>
      <c r="O97" s="1">
        <v>9</v>
      </c>
      <c r="P97" s="18"/>
      <c r="Q97" s="35">
        <v>0.04</v>
      </c>
      <c r="R97" s="35">
        <f>$M$85</f>
        <v>0.5</v>
      </c>
      <c r="S97" s="1">
        <v>4</v>
      </c>
      <c r="T97" s="18"/>
      <c r="U97" s="35">
        <v>0.04</v>
      </c>
      <c r="V97" s="35">
        <f>$M$85</f>
        <v>0.5</v>
      </c>
      <c r="W97" s="1">
        <v>4</v>
      </c>
      <c r="X97" s="18"/>
      <c r="Z97" s="38">
        <v>0.04</v>
      </c>
      <c r="AA97" s="35">
        <f>$M$85</f>
        <v>0.5</v>
      </c>
      <c r="AB97" s="1">
        <v>10</v>
      </c>
      <c r="AC97" s="18"/>
      <c r="AD97" s="35">
        <v>0.04</v>
      </c>
      <c r="AE97" s="35">
        <f>$M$85</f>
        <v>0.5</v>
      </c>
      <c r="AF97" s="1">
        <v>6</v>
      </c>
      <c r="AG97" s="18"/>
      <c r="AH97" s="35">
        <v>0.04</v>
      </c>
      <c r="AI97" s="35">
        <f>$M$85</f>
        <v>0.5</v>
      </c>
      <c r="AJ97" s="1">
        <v>4</v>
      </c>
      <c r="AK97" s="18"/>
    </row>
    <row r="98" spans="1:37" x14ac:dyDescent="0.2">
      <c r="A98" s="53">
        <f>F85</f>
        <v>0.06</v>
      </c>
      <c r="B98" s="35">
        <f>$I$85</f>
        <v>0.1</v>
      </c>
      <c r="C98" s="1">
        <v>6</v>
      </c>
      <c r="E98" s="35">
        <v>0.06</v>
      </c>
      <c r="F98" s="35">
        <f>$I$85</f>
        <v>0.1</v>
      </c>
      <c r="G98" s="1">
        <v>2</v>
      </c>
      <c r="I98" s="35">
        <v>0.06</v>
      </c>
      <c r="J98" s="35">
        <f>$I$85</f>
        <v>0.1</v>
      </c>
      <c r="K98" s="1">
        <v>1</v>
      </c>
      <c r="M98" s="38">
        <v>0.06</v>
      </c>
      <c r="N98" s="35">
        <f>$I$85</f>
        <v>0.1</v>
      </c>
      <c r="O98" s="1">
        <v>4</v>
      </c>
      <c r="P98" s="18"/>
      <c r="Q98" s="35">
        <v>0.06</v>
      </c>
      <c r="R98" s="35">
        <f>$I$85</f>
        <v>0.1</v>
      </c>
      <c r="S98" s="1">
        <v>1</v>
      </c>
      <c r="T98" s="18"/>
      <c r="U98" s="35">
        <v>0.06</v>
      </c>
      <c r="V98" s="35">
        <f>$I$85</f>
        <v>0.1</v>
      </c>
      <c r="W98" s="1">
        <v>1</v>
      </c>
      <c r="X98" s="18"/>
      <c r="Z98" s="38">
        <v>0.06</v>
      </c>
      <c r="AA98" s="35">
        <f>$I$85</f>
        <v>0.1</v>
      </c>
      <c r="AB98" s="1">
        <v>6</v>
      </c>
      <c r="AC98" s="18"/>
      <c r="AD98" s="35">
        <v>0.06</v>
      </c>
      <c r="AE98" s="35">
        <f>$I$85</f>
        <v>0.1</v>
      </c>
      <c r="AF98" s="1">
        <v>2</v>
      </c>
      <c r="AG98" s="18"/>
      <c r="AH98" s="35">
        <v>0.06</v>
      </c>
      <c r="AI98" s="35">
        <f>$I$85</f>
        <v>0.1</v>
      </c>
      <c r="AJ98" s="1">
        <v>1</v>
      </c>
      <c r="AK98" s="18"/>
    </row>
    <row r="99" spans="1:37" x14ac:dyDescent="0.2">
      <c r="A99" s="53">
        <f>F85</f>
        <v>0.06</v>
      </c>
      <c r="B99" s="35">
        <f>$K$85</f>
        <v>0.4</v>
      </c>
      <c r="C99" s="1">
        <v>22</v>
      </c>
      <c r="E99" s="35">
        <v>0.06</v>
      </c>
      <c r="F99" s="35">
        <f>$K$85</f>
        <v>0.4</v>
      </c>
      <c r="G99" s="1">
        <v>5</v>
      </c>
      <c r="I99" s="35">
        <v>0.06</v>
      </c>
      <c r="J99" s="35">
        <f>$K$85</f>
        <v>0.4</v>
      </c>
      <c r="K99" s="1">
        <v>4</v>
      </c>
      <c r="M99" s="38">
        <v>0.06</v>
      </c>
      <c r="N99" s="35">
        <f>$K$85</f>
        <v>0.4</v>
      </c>
      <c r="O99" s="1">
        <v>11</v>
      </c>
      <c r="P99" s="18"/>
      <c r="Q99" s="35">
        <v>0.06</v>
      </c>
      <c r="R99" s="35">
        <f>$K$85</f>
        <v>0.4</v>
      </c>
      <c r="S99" s="1">
        <v>4</v>
      </c>
      <c r="T99" s="18"/>
      <c r="U99" s="35">
        <v>0.06</v>
      </c>
      <c r="V99" s="35">
        <f>$K$85</f>
        <v>0.4</v>
      </c>
      <c r="W99" s="1">
        <v>7</v>
      </c>
      <c r="X99" s="18"/>
      <c r="Z99" s="38">
        <v>0.06</v>
      </c>
      <c r="AA99" s="35">
        <f>$K$85</f>
        <v>0.4</v>
      </c>
      <c r="AB99" s="1">
        <v>15</v>
      </c>
      <c r="AC99" s="18"/>
      <c r="AD99" s="35">
        <v>0.06</v>
      </c>
      <c r="AE99" s="35">
        <f>$K$85</f>
        <v>0.4</v>
      </c>
      <c r="AF99" s="1">
        <v>4</v>
      </c>
      <c r="AG99" s="18"/>
      <c r="AH99" s="35">
        <v>0.06</v>
      </c>
      <c r="AI99" s="35">
        <f>$K$85</f>
        <v>0.4</v>
      </c>
      <c r="AJ99" s="1">
        <v>4</v>
      </c>
      <c r="AK99" s="18"/>
    </row>
    <row r="100" spans="1:37" x14ac:dyDescent="0.2">
      <c r="A100" s="53">
        <f>F85</f>
        <v>0.06</v>
      </c>
      <c r="B100" s="35">
        <f>$M$85</f>
        <v>0.5</v>
      </c>
      <c r="C100" s="1">
        <v>27</v>
      </c>
      <c r="E100" s="35">
        <v>0.06</v>
      </c>
      <c r="F100" s="35">
        <f>$M$85</f>
        <v>0.5</v>
      </c>
      <c r="G100" s="1">
        <v>6</v>
      </c>
      <c r="I100" s="35">
        <v>0.06</v>
      </c>
      <c r="J100" s="35">
        <f>$M$85</f>
        <v>0.5</v>
      </c>
      <c r="K100" s="1">
        <v>5</v>
      </c>
      <c r="M100" s="38">
        <v>0.06</v>
      </c>
      <c r="N100" s="35">
        <f>$M$85</f>
        <v>0.5</v>
      </c>
      <c r="O100" s="1">
        <v>9</v>
      </c>
      <c r="P100" s="18"/>
      <c r="Q100" s="35">
        <v>0.06</v>
      </c>
      <c r="R100" s="35">
        <f>$M$85</f>
        <v>0.5</v>
      </c>
      <c r="S100" s="1">
        <v>5</v>
      </c>
      <c r="T100" s="18"/>
      <c r="U100" s="35">
        <v>0.06</v>
      </c>
      <c r="V100" s="35">
        <f>$M$85</f>
        <v>0.5</v>
      </c>
      <c r="W100" s="1">
        <v>4</v>
      </c>
      <c r="X100" s="18"/>
      <c r="Z100" s="38">
        <v>0.06</v>
      </c>
      <c r="AA100" s="35">
        <f>$M$85</f>
        <v>0.5</v>
      </c>
      <c r="AB100" s="1">
        <v>16</v>
      </c>
      <c r="AC100" s="18"/>
      <c r="AD100" s="35">
        <v>0.06</v>
      </c>
      <c r="AE100" s="35">
        <f>$M$85</f>
        <v>0.5</v>
      </c>
      <c r="AF100" s="1">
        <v>5</v>
      </c>
      <c r="AG100" s="18"/>
      <c r="AH100" s="35">
        <v>0.06</v>
      </c>
      <c r="AI100" s="35">
        <f>$M$85</f>
        <v>0.5</v>
      </c>
      <c r="AJ100" s="1">
        <v>4</v>
      </c>
      <c r="AK100" s="18"/>
    </row>
    <row r="102" spans="1:37" ht="17" thickBot="1" x14ac:dyDescent="0.25">
      <c r="A102" s="52" t="s">
        <v>60</v>
      </c>
      <c r="M102" s="52" t="s">
        <v>60</v>
      </c>
      <c r="Z102" s="52" t="s">
        <v>60</v>
      </c>
    </row>
    <row r="103" spans="1:37" ht="32" thickBot="1" x14ac:dyDescent="0.4">
      <c r="G103" s="56"/>
      <c r="H103" s="57" t="s">
        <v>100</v>
      </c>
      <c r="S103" s="62"/>
      <c r="T103" s="75" t="s">
        <v>100</v>
      </c>
      <c r="U103" s="76" t="s">
        <v>117</v>
      </c>
      <c r="AF103" s="62"/>
      <c r="AG103" s="75" t="s">
        <v>100</v>
      </c>
      <c r="AH103" s="76" t="s">
        <v>117</v>
      </c>
    </row>
    <row r="104" spans="1:37" ht="32" thickBot="1" x14ac:dyDescent="0.4">
      <c r="G104" s="56"/>
      <c r="H104" s="57" t="s">
        <v>101</v>
      </c>
      <c r="J104" s="61"/>
      <c r="S104" s="62"/>
      <c r="T104" s="75" t="s">
        <v>101</v>
      </c>
      <c r="U104" s="76" t="s">
        <v>118</v>
      </c>
      <c r="AF104" s="62"/>
      <c r="AG104" s="75" t="s">
        <v>101</v>
      </c>
      <c r="AH104" s="76" t="s">
        <v>118</v>
      </c>
    </row>
    <row r="105" spans="1:37" ht="32" thickBot="1" x14ac:dyDescent="0.4">
      <c r="G105" s="56"/>
      <c r="H105" s="57" t="s">
        <v>102</v>
      </c>
      <c r="S105" s="56"/>
      <c r="T105" s="60" t="s">
        <v>102</v>
      </c>
      <c r="U105" s="78" t="s">
        <v>122</v>
      </c>
      <c r="V105" s="73"/>
      <c r="AF105" s="56"/>
      <c r="AG105" s="60" t="s">
        <v>102</v>
      </c>
      <c r="AH105" s="78" t="s">
        <v>122</v>
      </c>
      <c r="AI105" s="73"/>
    </row>
    <row r="106" spans="1:37" ht="17" thickBot="1" x14ac:dyDescent="0.25"/>
    <row r="107" spans="1:37" ht="17" thickBot="1" x14ac:dyDescent="0.25">
      <c r="G107" s="56"/>
      <c r="H107" s="59" t="s">
        <v>103</v>
      </c>
      <c r="I107" s="57"/>
      <c r="S107" s="56"/>
      <c r="T107" s="64" t="s">
        <v>120</v>
      </c>
      <c r="U107" s="57"/>
      <c r="AF107" s="56"/>
      <c r="AG107" s="64" t="s">
        <v>131</v>
      </c>
      <c r="AH107" s="57"/>
    </row>
    <row r="108" spans="1:37" ht="17" thickBot="1" x14ac:dyDescent="0.25">
      <c r="C108" s="1"/>
      <c r="G108" s="62"/>
      <c r="H108" s="58" t="s">
        <v>104</v>
      </c>
      <c r="I108" s="63"/>
      <c r="O108" s="1"/>
      <c r="S108" s="56"/>
      <c r="T108" s="64" t="s">
        <v>119</v>
      </c>
      <c r="U108" s="57"/>
      <c r="AB108" s="1"/>
      <c r="AF108" s="56"/>
      <c r="AG108" s="64" t="s">
        <v>130</v>
      </c>
      <c r="AH108" s="57"/>
    </row>
    <row r="109" spans="1:37" ht="17" thickBot="1" x14ac:dyDescent="0.25">
      <c r="C109" s="1"/>
      <c r="G109" s="56"/>
      <c r="H109" s="64" t="s">
        <v>105</v>
      </c>
      <c r="I109" s="57"/>
      <c r="O109" s="1"/>
      <c r="S109" s="56"/>
      <c r="T109" s="64" t="s">
        <v>121</v>
      </c>
      <c r="U109" s="57"/>
      <c r="AB109" s="1"/>
      <c r="AF109" s="56"/>
      <c r="AG109" s="64" t="s">
        <v>132</v>
      </c>
      <c r="AH109" s="57"/>
    </row>
    <row r="110" spans="1:37" x14ac:dyDescent="0.2">
      <c r="C110" s="1"/>
      <c r="O110" s="1"/>
      <c r="AB110" s="1"/>
    </row>
    <row r="111" spans="1:37" x14ac:dyDescent="0.2">
      <c r="C111" s="1"/>
      <c r="O111" s="1"/>
      <c r="AB111" s="1"/>
    </row>
    <row r="112" spans="1:37" x14ac:dyDescent="0.2">
      <c r="C112" s="1"/>
      <c r="O112" s="1"/>
      <c r="AB112" s="1"/>
    </row>
    <row r="113" spans="1:35" x14ac:dyDescent="0.2">
      <c r="C113" s="1"/>
      <c r="O113" s="1"/>
      <c r="AB113" s="1"/>
    </row>
    <row r="114" spans="1:35" x14ac:dyDescent="0.2">
      <c r="C114" s="1"/>
      <c r="O114" s="1"/>
      <c r="AB114" s="1"/>
    </row>
    <row r="115" spans="1:35" x14ac:dyDescent="0.2">
      <c r="C115" s="1"/>
      <c r="O115" s="1"/>
      <c r="AB115" s="1"/>
    </row>
    <row r="116" spans="1:35" x14ac:dyDescent="0.2">
      <c r="C116" s="1"/>
      <c r="O116" s="1"/>
      <c r="AB116" s="1"/>
    </row>
    <row r="117" spans="1:35" x14ac:dyDescent="0.2">
      <c r="C117" s="1"/>
      <c r="O117" s="1"/>
      <c r="AB117" s="1"/>
    </row>
    <row r="118" spans="1:35" x14ac:dyDescent="0.2">
      <c r="C118" s="1"/>
      <c r="O118" s="1"/>
      <c r="AB118" s="1"/>
    </row>
    <row r="119" spans="1:35" ht="17" thickBot="1" x14ac:dyDescent="0.25">
      <c r="A119" s="31" t="s">
        <v>58</v>
      </c>
      <c r="C119" s="1"/>
      <c r="M119" s="31" t="s">
        <v>58</v>
      </c>
      <c r="O119" s="1"/>
      <c r="Z119" s="31" t="s">
        <v>58</v>
      </c>
      <c r="AB119" s="1"/>
    </row>
    <row r="120" spans="1:35" ht="32" thickBot="1" x14ac:dyDescent="0.4">
      <c r="C120" s="1"/>
      <c r="G120" s="56"/>
      <c r="H120" s="57" t="s">
        <v>100</v>
      </c>
      <c r="O120" s="1"/>
      <c r="S120" s="56"/>
      <c r="T120" s="60" t="s">
        <v>100</v>
      </c>
      <c r="U120" s="77" t="s">
        <v>117</v>
      </c>
      <c r="AB120" s="1"/>
      <c r="AF120" s="56"/>
      <c r="AG120" s="60" t="s">
        <v>100</v>
      </c>
      <c r="AH120" s="77" t="s">
        <v>117</v>
      </c>
    </row>
    <row r="121" spans="1:35" ht="32" thickBot="1" x14ac:dyDescent="0.4">
      <c r="C121" s="1"/>
      <c r="G121" s="56"/>
      <c r="H121" s="57" t="s">
        <v>101</v>
      </c>
      <c r="O121" s="1"/>
      <c r="S121" s="56"/>
      <c r="T121" s="60" t="s">
        <v>101</v>
      </c>
      <c r="U121" s="77" t="s">
        <v>118</v>
      </c>
      <c r="AB121" s="1"/>
      <c r="AF121" s="56"/>
      <c r="AG121" s="60" t="s">
        <v>101</v>
      </c>
      <c r="AH121" s="77" t="s">
        <v>118</v>
      </c>
    </row>
    <row r="122" spans="1:35" ht="32" thickBot="1" x14ac:dyDescent="0.4">
      <c r="C122" s="1"/>
      <c r="G122" s="56"/>
      <c r="H122" s="57" t="s">
        <v>102</v>
      </c>
      <c r="O122" s="1"/>
      <c r="S122" s="68"/>
      <c r="T122" s="84" t="s">
        <v>102</v>
      </c>
      <c r="U122" s="85" t="s">
        <v>122</v>
      </c>
      <c r="V122" s="73"/>
      <c r="AB122" s="1"/>
      <c r="AF122" s="68"/>
      <c r="AG122" s="84" t="s">
        <v>102</v>
      </c>
      <c r="AH122" s="85" t="s">
        <v>122</v>
      </c>
      <c r="AI122" s="73"/>
    </row>
    <row r="123" spans="1:35" ht="17" thickBot="1" x14ac:dyDescent="0.25">
      <c r="C123" s="1"/>
      <c r="O123" s="1"/>
      <c r="AB123" s="1"/>
    </row>
    <row r="124" spans="1:35" ht="17" thickBot="1" x14ac:dyDescent="0.25">
      <c r="C124" s="1"/>
      <c r="G124" s="56"/>
      <c r="H124" s="64" t="s">
        <v>107</v>
      </c>
      <c r="I124" s="57"/>
      <c r="O124" s="1"/>
      <c r="S124" s="56"/>
      <c r="T124" s="64" t="s">
        <v>108</v>
      </c>
      <c r="U124" s="57"/>
      <c r="AB124" s="1"/>
      <c r="AF124" s="56"/>
      <c r="AG124" s="64" t="s">
        <v>125</v>
      </c>
      <c r="AH124" s="57"/>
    </row>
    <row r="125" spans="1:35" ht="17" thickBot="1" x14ac:dyDescent="0.25">
      <c r="C125" s="1"/>
      <c r="G125" s="56"/>
      <c r="H125" s="64" t="s">
        <v>106</v>
      </c>
      <c r="I125" s="57"/>
      <c r="O125" s="1"/>
      <c r="S125" s="56"/>
      <c r="T125" s="64" t="s">
        <v>107</v>
      </c>
      <c r="U125" s="57"/>
      <c r="AB125" s="1"/>
      <c r="AF125" s="56"/>
      <c r="AG125" s="64" t="s">
        <v>133</v>
      </c>
      <c r="AH125" s="57"/>
    </row>
    <row r="126" spans="1:35" ht="17" thickBot="1" x14ac:dyDescent="0.25">
      <c r="C126" s="1"/>
      <c r="G126" s="68"/>
      <c r="H126" s="67" t="s">
        <v>108</v>
      </c>
      <c r="I126" s="69"/>
      <c r="O126" s="1"/>
      <c r="S126" s="68"/>
      <c r="T126" s="67" t="s">
        <v>109</v>
      </c>
      <c r="U126" s="69"/>
      <c r="AB126" s="1"/>
      <c r="AF126" s="68"/>
      <c r="AG126" s="67" t="s">
        <v>108</v>
      </c>
      <c r="AH126" s="69"/>
    </row>
    <row r="127" spans="1:35" x14ac:dyDescent="0.2">
      <c r="C127" s="1"/>
      <c r="O127" s="1"/>
      <c r="AB127" s="1"/>
    </row>
    <row r="128" spans="1:35" x14ac:dyDescent="0.2">
      <c r="C128" s="1"/>
      <c r="O128" s="1"/>
      <c r="AB128" s="1"/>
    </row>
    <row r="129" spans="1:34" x14ac:dyDescent="0.2">
      <c r="C129" s="1"/>
      <c r="O129" s="1"/>
      <c r="AB129" s="1"/>
    </row>
    <row r="130" spans="1:34" x14ac:dyDescent="0.2">
      <c r="C130" s="1"/>
      <c r="G130" s="58"/>
      <c r="O130" s="1"/>
      <c r="S130" s="58"/>
      <c r="AB130" s="1"/>
      <c r="AF130" s="58"/>
    </row>
    <row r="131" spans="1:34" x14ac:dyDescent="0.2">
      <c r="C131" s="1"/>
      <c r="O131" s="1"/>
      <c r="AB131" s="1"/>
    </row>
    <row r="132" spans="1:34" x14ac:dyDescent="0.2">
      <c r="C132" s="1"/>
      <c r="O132" s="1"/>
      <c r="AB132" s="1"/>
    </row>
    <row r="133" spans="1:34" x14ac:dyDescent="0.2">
      <c r="C133" s="1"/>
      <c r="O133" s="1"/>
      <c r="AB133" s="1"/>
    </row>
    <row r="134" spans="1:34" x14ac:dyDescent="0.2">
      <c r="C134" s="1"/>
      <c r="O134" s="1"/>
      <c r="AB134" s="1"/>
    </row>
    <row r="135" spans="1:34" x14ac:dyDescent="0.2">
      <c r="C135" s="1"/>
      <c r="O135" s="1"/>
      <c r="AB135" s="1"/>
    </row>
    <row r="136" spans="1:34" ht="17" thickBot="1" x14ac:dyDescent="0.25">
      <c r="A136" s="32" t="s">
        <v>59</v>
      </c>
      <c r="C136" s="1"/>
      <c r="M136" s="32" t="s">
        <v>59</v>
      </c>
      <c r="O136" s="1"/>
      <c r="Z136" s="32" t="s">
        <v>59</v>
      </c>
      <c r="AB136" s="1"/>
    </row>
    <row r="137" spans="1:34" ht="32" thickBot="1" x14ac:dyDescent="0.4">
      <c r="C137" s="1"/>
      <c r="G137" s="56"/>
      <c r="H137" s="57" t="s">
        <v>100</v>
      </c>
      <c r="O137" s="1"/>
      <c r="S137" s="62"/>
      <c r="T137" s="75" t="s">
        <v>100</v>
      </c>
      <c r="U137" s="79" t="s">
        <v>117</v>
      </c>
      <c r="AB137" s="1"/>
      <c r="AF137" s="62"/>
      <c r="AG137" s="75" t="s">
        <v>100</v>
      </c>
      <c r="AH137" s="79" t="s">
        <v>117</v>
      </c>
    </row>
    <row r="138" spans="1:34" ht="32" thickBot="1" x14ac:dyDescent="0.4">
      <c r="C138" s="1"/>
      <c r="G138" s="56"/>
      <c r="H138" s="57" t="s">
        <v>101</v>
      </c>
      <c r="O138" s="1"/>
      <c r="S138" s="62"/>
      <c r="T138" s="75" t="s">
        <v>101</v>
      </c>
      <c r="U138" s="79" t="s">
        <v>118</v>
      </c>
      <c r="AB138" s="1"/>
      <c r="AF138" s="62"/>
      <c r="AG138" s="75" t="s">
        <v>101</v>
      </c>
      <c r="AH138" s="79" t="s">
        <v>118</v>
      </c>
    </row>
    <row r="139" spans="1:34" ht="32" thickBot="1" x14ac:dyDescent="0.4">
      <c r="C139" s="1"/>
      <c r="G139" s="56"/>
      <c r="H139" s="57" t="s">
        <v>102</v>
      </c>
      <c r="O139" s="1"/>
      <c r="S139" s="56"/>
      <c r="T139" s="60" t="s">
        <v>102</v>
      </c>
      <c r="U139" s="80" t="s">
        <v>122</v>
      </c>
      <c r="AB139" s="1"/>
      <c r="AF139" s="56"/>
      <c r="AG139" s="60" t="s">
        <v>102</v>
      </c>
      <c r="AH139" s="80" t="s">
        <v>122</v>
      </c>
    </row>
    <row r="140" spans="1:34" ht="17" thickBot="1" x14ac:dyDescent="0.25">
      <c r="C140" s="1"/>
      <c r="O140" s="1"/>
      <c r="AB140" s="1"/>
    </row>
    <row r="141" spans="1:34" ht="17" thickBot="1" x14ac:dyDescent="0.25">
      <c r="C141" s="1"/>
      <c r="G141" s="56"/>
      <c r="H141" s="64" t="s">
        <v>108</v>
      </c>
      <c r="I141" s="57"/>
      <c r="O141" s="1"/>
      <c r="S141" s="56"/>
      <c r="T141" s="64" t="s">
        <v>124</v>
      </c>
      <c r="U141" s="57"/>
      <c r="AB141" s="1"/>
      <c r="AF141" s="56"/>
      <c r="AG141" s="65" t="s">
        <v>108</v>
      </c>
      <c r="AH141" s="57"/>
    </row>
    <row r="142" spans="1:34" ht="17" thickBot="1" x14ac:dyDescent="0.25">
      <c r="C142" s="1"/>
      <c r="G142" s="56"/>
      <c r="H142" s="64" t="s">
        <v>107</v>
      </c>
      <c r="I142" s="57"/>
      <c r="O142" s="1"/>
      <c r="S142" s="56"/>
      <c r="T142" s="64" t="s">
        <v>123</v>
      </c>
      <c r="U142" s="57"/>
      <c r="AB142" s="1"/>
      <c r="AF142" s="56"/>
      <c r="AG142" s="64" t="s">
        <v>134</v>
      </c>
      <c r="AH142" s="57"/>
    </row>
    <row r="143" spans="1:34" ht="17" thickBot="1" x14ac:dyDescent="0.25">
      <c r="C143" s="1"/>
      <c r="G143" s="68"/>
      <c r="H143" s="67" t="s">
        <v>109</v>
      </c>
      <c r="I143" s="69"/>
      <c r="O143" s="1"/>
      <c r="S143" s="68"/>
      <c r="T143" s="67" t="s">
        <v>125</v>
      </c>
      <c r="U143" s="69"/>
      <c r="AB143" s="1"/>
      <c r="AF143" s="68"/>
      <c r="AG143" s="67" t="s">
        <v>109</v>
      </c>
      <c r="AH143" s="69"/>
    </row>
    <row r="144" spans="1:34" x14ac:dyDescent="0.2">
      <c r="C144" s="1"/>
      <c r="O144" s="1"/>
      <c r="AB144" s="1"/>
    </row>
    <row r="145" spans="1:36" x14ac:dyDescent="0.2">
      <c r="C145" s="1"/>
      <c r="O145" s="1"/>
      <c r="AB145" s="1"/>
    </row>
    <row r="146" spans="1:36" x14ac:dyDescent="0.2">
      <c r="C146" s="1"/>
      <c r="O146" s="1"/>
      <c r="AB146" s="1"/>
    </row>
    <row r="147" spans="1:36" x14ac:dyDescent="0.2">
      <c r="C147" s="1"/>
      <c r="G147" s="58"/>
      <c r="O147" s="1"/>
      <c r="S147" s="58"/>
      <c r="AB147" s="1"/>
      <c r="AF147" s="58"/>
    </row>
    <row r="148" spans="1:36" x14ac:dyDescent="0.2">
      <c r="C148" s="1"/>
      <c r="O148" s="1"/>
      <c r="AB148" s="1"/>
    </row>
    <row r="149" spans="1:36" x14ac:dyDescent="0.2">
      <c r="C149" s="1"/>
      <c r="O149" s="1"/>
      <c r="AB149" s="1"/>
    </row>
    <row r="150" spans="1:36" x14ac:dyDescent="0.2">
      <c r="C150" s="1"/>
      <c r="O150" s="1"/>
      <c r="AB150" s="1"/>
    </row>
    <row r="152" spans="1:36" ht="17" thickBot="1" x14ac:dyDescent="0.25"/>
    <row r="153" spans="1:36" ht="17" thickBot="1" x14ac:dyDescent="0.25">
      <c r="A153" s="70" t="s">
        <v>110</v>
      </c>
      <c r="B153" s="71"/>
      <c r="M153" s="70" t="s">
        <v>110</v>
      </c>
      <c r="N153" s="71"/>
      <c r="Z153" s="70" t="s">
        <v>110</v>
      </c>
      <c r="AA153" s="71"/>
    </row>
    <row r="154" spans="1:36" x14ac:dyDescent="0.2">
      <c r="A154" s="72"/>
      <c r="C154" s="1"/>
      <c r="M154" s="72"/>
      <c r="O154" s="1"/>
      <c r="S154" s="82" t="s">
        <v>127</v>
      </c>
      <c r="T154" s="73"/>
      <c r="Z154" s="72"/>
      <c r="AB154" s="1"/>
      <c r="AF154" s="82" t="s">
        <v>127</v>
      </c>
      <c r="AG154" s="73"/>
    </row>
    <row r="155" spans="1:36" x14ac:dyDescent="0.2">
      <c r="C155" s="1"/>
      <c r="G155" s="82" t="s">
        <v>127</v>
      </c>
      <c r="H155" s="73"/>
      <c r="O155" s="1"/>
      <c r="S155" s="81" t="s">
        <v>126</v>
      </c>
      <c r="T155" s="81"/>
      <c r="U155" s="74"/>
      <c r="V155" s="74"/>
      <c r="AB155" s="1"/>
      <c r="AF155" s="81" t="s">
        <v>126</v>
      </c>
      <c r="AG155" s="81"/>
      <c r="AH155" s="74"/>
      <c r="AI155" s="74"/>
    </row>
    <row r="156" spans="1:36" x14ac:dyDescent="0.2">
      <c r="C156" s="1"/>
      <c r="G156" s="81" t="s">
        <v>126</v>
      </c>
      <c r="H156" s="81"/>
      <c r="I156" s="74"/>
      <c r="J156" s="74"/>
      <c r="O156" s="1"/>
      <c r="S156" s="73"/>
      <c r="T156" s="73"/>
      <c r="AB156" s="1"/>
      <c r="AF156" s="73"/>
      <c r="AG156" s="73"/>
    </row>
    <row r="157" spans="1:36" x14ac:dyDescent="0.2">
      <c r="C157" s="1"/>
      <c r="G157" s="73"/>
      <c r="H157" s="73"/>
      <c r="O157" s="1"/>
      <c r="S157" s="82" t="s">
        <v>127</v>
      </c>
      <c r="T157" s="73"/>
      <c r="AB157" s="1"/>
      <c r="AF157" s="82" t="s">
        <v>127</v>
      </c>
      <c r="AG157" s="73"/>
    </row>
    <row r="158" spans="1:36" x14ac:dyDescent="0.2">
      <c r="C158" s="1"/>
      <c r="O158" s="1"/>
      <c r="S158" s="81" t="s">
        <v>128</v>
      </c>
      <c r="T158" s="81"/>
      <c r="U158" s="81"/>
      <c r="V158" s="81"/>
      <c r="W158" s="83"/>
      <c r="X158" s="83"/>
      <c r="Y158" s="83"/>
      <c r="AB158" s="1"/>
      <c r="AF158" s="81" t="s">
        <v>128</v>
      </c>
      <c r="AG158" s="81"/>
      <c r="AH158" s="81"/>
      <c r="AI158" s="81"/>
      <c r="AJ158" s="83"/>
    </row>
    <row r="159" spans="1:36" x14ac:dyDescent="0.2">
      <c r="C159" s="1"/>
      <c r="G159" s="73"/>
      <c r="H159" s="66"/>
      <c r="I159" s="73"/>
      <c r="O159" s="1"/>
      <c r="S159" s="81" t="s">
        <v>129</v>
      </c>
      <c r="T159" s="81"/>
      <c r="U159" s="81"/>
      <c r="AB159" s="1"/>
      <c r="AF159" s="81" t="s">
        <v>129</v>
      </c>
      <c r="AG159" s="81"/>
      <c r="AH159" s="81"/>
    </row>
    <row r="160" spans="1:36" x14ac:dyDescent="0.2">
      <c r="C160" s="1"/>
      <c r="G160" s="73"/>
      <c r="H160" s="66"/>
      <c r="I160" s="73"/>
      <c r="O160" s="1"/>
      <c r="S160" s="73"/>
      <c r="T160" s="66"/>
      <c r="U160" s="73"/>
      <c r="AB160" s="1"/>
      <c r="AF160" s="73"/>
      <c r="AG160" s="66"/>
      <c r="AH160" s="73"/>
    </row>
    <row r="161" spans="1:34" x14ac:dyDescent="0.2">
      <c r="C161" s="1"/>
      <c r="G161" s="73"/>
      <c r="H161" s="66"/>
      <c r="I161" s="73"/>
      <c r="O161" s="1"/>
      <c r="S161" s="73"/>
      <c r="T161" s="66"/>
      <c r="U161" s="73"/>
      <c r="AB161" s="1"/>
      <c r="AF161" s="73"/>
      <c r="AG161" s="66"/>
      <c r="AH161" s="73"/>
    </row>
    <row r="162" spans="1:34" x14ac:dyDescent="0.2">
      <c r="C162" s="1"/>
      <c r="O162" s="1"/>
      <c r="AB162" s="1"/>
    </row>
    <row r="163" spans="1:34" x14ac:dyDescent="0.2">
      <c r="C163" s="1"/>
      <c r="O163" s="1"/>
      <c r="AB163" s="1"/>
    </row>
    <row r="164" spans="1:34" x14ac:dyDescent="0.2">
      <c r="C164" s="1"/>
      <c r="O164" s="1"/>
      <c r="AB164" s="1"/>
    </row>
    <row r="165" spans="1:34" x14ac:dyDescent="0.2">
      <c r="C165" s="1"/>
      <c r="G165" s="58"/>
      <c r="O165" s="1"/>
      <c r="S165" s="58"/>
      <c r="AB165" s="1"/>
      <c r="AF165" s="58"/>
    </row>
    <row r="166" spans="1:34" x14ac:dyDescent="0.2">
      <c r="C166" s="1"/>
      <c r="O166" s="1"/>
      <c r="AB166" s="1"/>
    </row>
    <row r="167" spans="1:34" x14ac:dyDescent="0.2">
      <c r="C167" s="1"/>
      <c r="O167" s="1"/>
      <c r="AB167" s="1"/>
    </row>
    <row r="168" spans="1:34" x14ac:dyDescent="0.2">
      <c r="C168" s="1"/>
      <c r="O168" s="1"/>
      <c r="AB168" s="1"/>
    </row>
    <row r="170" spans="1:34" x14ac:dyDescent="0.2">
      <c r="A170" s="74" t="s">
        <v>111</v>
      </c>
    </row>
    <row r="171" spans="1:34" x14ac:dyDescent="0.2">
      <c r="A171" t="s">
        <v>112</v>
      </c>
      <c r="D171" t="s">
        <v>135</v>
      </c>
    </row>
    <row r="172" spans="1:34" x14ac:dyDescent="0.2">
      <c r="A172" t="s">
        <v>113</v>
      </c>
      <c r="G172" t="s">
        <v>136</v>
      </c>
    </row>
    <row r="173" spans="1:34" x14ac:dyDescent="0.2">
      <c r="A173" t="s">
        <v>114</v>
      </c>
      <c r="H173" t="s">
        <v>137</v>
      </c>
      <c r="L173" t="s">
        <v>138</v>
      </c>
    </row>
    <row r="175" spans="1:34" x14ac:dyDescent="0.2">
      <c r="A175" t="s">
        <v>115</v>
      </c>
      <c r="J175" t="s">
        <v>139</v>
      </c>
    </row>
    <row r="176" spans="1:34" x14ac:dyDescent="0.2">
      <c r="A176" t="s">
        <v>116</v>
      </c>
    </row>
    <row r="181" spans="1:25" ht="19" x14ac:dyDescent="0.25">
      <c r="A181" s="86" t="s">
        <v>141</v>
      </c>
      <c r="B181" s="86"/>
    </row>
    <row r="182" spans="1:25" x14ac:dyDescent="0.2">
      <c r="A182" s="30" t="s">
        <v>57</v>
      </c>
      <c r="B182" s="29"/>
      <c r="C182" s="29"/>
      <c r="N182" s="30" t="s">
        <v>73</v>
      </c>
      <c r="O182" s="29"/>
      <c r="P182" s="29"/>
    </row>
    <row r="183" spans="1:25" x14ac:dyDescent="0.2">
      <c r="A183" s="33" t="s">
        <v>60</v>
      </c>
      <c r="E183" s="31" t="s">
        <v>58</v>
      </c>
      <c r="I183" s="32" t="s">
        <v>59</v>
      </c>
      <c r="N183" s="33" t="s">
        <v>60</v>
      </c>
      <c r="R183" s="31" t="s">
        <v>58</v>
      </c>
      <c r="V183" s="32" t="s">
        <v>59</v>
      </c>
    </row>
    <row r="184" spans="1:25" x14ac:dyDescent="0.2">
      <c r="A184" s="35" t="s">
        <v>62</v>
      </c>
      <c r="B184" s="34" t="s">
        <v>61</v>
      </c>
      <c r="C184" s="36" t="s">
        <v>75</v>
      </c>
      <c r="D184" s="35" t="s">
        <v>66</v>
      </c>
      <c r="E184" s="35" t="s">
        <v>62</v>
      </c>
      <c r="F184" s="35" t="s">
        <v>61</v>
      </c>
      <c r="G184" s="36" t="s">
        <v>75</v>
      </c>
      <c r="H184" s="35" t="s">
        <v>66</v>
      </c>
      <c r="I184" s="35" t="s">
        <v>62</v>
      </c>
      <c r="J184" s="35" t="s">
        <v>61</v>
      </c>
      <c r="K184" s="36" t="s">
        <v>75</v>
      </c>
      <c r="L184" s="35" t="s">
        <v>66</v>
      </c>
      <c r="N184" s="35" t="s">
        <v>62</v>
      </c>
      <c r="O184" s="34" t="s">
        <v>61</v>
      </c>
      <c r="P184" s="36" t="s">
        <v>74</v>
      </c>
      <c r="Q184" s="35" t="s">
        <v>66</v>
      </c>
      <c r="R184" s="35" t="s">
        <v>62</v>
      </c>
      <c r="S184" s="35" t="s">
        <v>61</v>
      </c>
      <c r="T184" s="36" t="s">
        <v>74</v>
      </c>
      <c r="U184" s="35" t="s">
        <v>66</v>
      </c>
      <c r="V184" s="35" t="s">
        <v>62</v>
      </c>
      <c r="W184" s="35" t="s">
        <v>61</v>
      </c>
      <c r="X184" s="36" t="s">
        <v>74</v>
      </c>
      <c r="Y184" s="35" t="s">
        <v>66</v>
      </c>
    </row>
    <row r="185" spans="1:25" x14ac:dyDescent="0.2">
      <c r="A185" s="38">
        <v>0.02</v>
      </c>
      <c r="B185" s="35" t="s">
        <v>63</v>
      </c>
      <c r="C185" s="37">
        <v>0.55258467023172908</v>
      </c>
      <c r="D185" s="18">
        <v>6.3927415075574881E-2</v>
      </c>
      <c r="E185" s="35">
        <v>0.02</v>
      </c>
      <c r="F185" s="35" t="s">
        <v>63</v>
      </c>
      <c r="G185" s="37">
        <v>0.62124248496993983</v>
      </c>
      <c r="H185" s="18">
        <v>8.077517760972848E-2</v>
      </c>
      <c r="I185" s="35">
        <v>0.02</v>
      </c>
      <c r="J185" s="35" t="s">
        <v>63</v>
      </c>
      <c r="K185" s="37">
        <v>0.7416267942583733</v>
      </c>
      <c r="L185" s="18">
        <v>0.11506719168517208</v>
      </c>
      <c r="N185" s="38">
        <v>0.02</v>
      </c>
      <c r="O185" s="35" t="s">
        <v>63</v>
      </c>
      <c r="P185" s="43">
        <v>0.89166666666666705</v>
      </c>
      <c r="Q185" s="18">
        <v>2.2708333333333334E-2</v>
      </c>
      <c r="R185" s="35">
        <v>0.02</v>
      </c>
      <c r="S185" s="35" t="s">
        <v>63</v>
      </c>
      <c r="T185" s="18">
        <v>0.80775075987841938</v>
      </c>
      <c r="U185" s="18">
        <v>1.8793710331574908E-2</v>
      </c>
      <c r="V185" s="35">
        <v>0.02</v>
      </c>
      <c r="W185" s="35" t="s">
        <v>63</v>
      </c>
      <c r="X185" s="18">
        <v>0.88069594034797005</v>
      </c>
      <c r="Y185" s="18">
        <v>2.2303958749328164E-2</v>
      </c>
    </row>
    <row r="186" spans="1:25" x14ac:dyDescent="0.2">
      <c r="A186" s="38">
        <v>0.04</v>
      </c>
      <c r="B186" s="35" t="s">
        <v>63</v>
      </c>
      <c r="C186" s="37">
        <v>0.53173241852487141</v>
      </c>
      <c r="D186" s="18">
        <v>5.9200209480153823E-2</v>
      </c>
      <c r="E186" s="35">
        <v>0.04</v>
      </c>
      <c r="F186" s="35" t="s">
        <v>63</v>
      </c>
      <c r="G186" s="37">
        <v>0.7416267942583733</v>
      </c>
      <c r="H186" s="18">
        <v>0.11506719168517208</v>
      </c>
      <c r="I186" s="35">
        <v>0.04</v>
      </c>
      <c r="J186" s="35" t="s">
        <v>63</v>
      </c>
      <c r="K186" s="37">
        <v>0.86592178770949724</v>
      </c>
      <c r="L186" s="18">
        <v>0.15682250866077843</v>
      </c>
      <c r="N186" s="38">
        <v>0.04</v>
      </c>
      <c r="O186" s="35" t="s">
        <v>63</v>
      </c>
      <c r="P186" s="18">
        <v>0.53526763381690845</v>
      </c>
      <c r="Q186" s="18">
        <v>1.2299671596678777E-2</v>
      </c>
      <c r="R186" s="35">
        <v>0.04</v>
      </c>
      <c r="S186" s="35" t="s">
        <v>63</v>
      </c>
      <c r="T186" s="18">
        <v>0.83405256963515106</v>
      </c>
      <c r="U186" s="18">
        <v>2.9841008735646758E-2</v>
      </c>
      <c r="V186" s="35">
        <v>0.04</v>
      </c>
      <c r="W186" s="35" t="s">
        <v>63</v>
      </c>
      <c r="X186" s="18">
        <v>0.93904593639575973</v>
      </c>
      <c r="Y186" s="18">
        <v>5.0214448925570317E-2</v>
      </c>
    </row>
    <row r="187" spans="1:25" x14ac:dyDescent="0.2">
      <c r="A187" s="38">
        <v>0.06</v>
      </c>
      <c r="B187" s="35" t="s">
        <v>63</v>
      </c>
      <c r="C187" s="37">
        <v>0.6262626262626263</v>
      </c>
      <c r="D187" s="18">
        <v>8.2084277114580162E-2</v>
      </c>
      <c r="E187" s="35">
        <v>0.06</v>
      </c>
      <c r="F187" s="35" t="s">
        <v>63</v>
      </c>
      <c r="G187" s="37">
        <v>0.75609756097560987</v>
      </c>
      <c r="H187" s="18">
        <v>0.11959666864961337</v>
      </c>
      <c r="I187" s="35">
        <v>0.06</v>
      </c>
      <c r="J187" s="35" t="s">
        <v>63</v>
      </c>
      <c r="K187" s="37">
        <v>0.88319088319088324</v>
      </c>
      <c r="L187" s="18">
        <v>0.16313422780659251</v>
      </c>
      <c r="N187" s="38">
        <v>0.06</v>
      </c>
      <c r="O187" s="35" t="s">
        <v>63</v>
      </c>
      <c r="P187" s="18">
        <v>0.61142857142857143</v>
      </c>
      <c r="Q187" s="18">
        <v>1.2514285714285716E-2</v>
      </c>
      <c r="R187" s="35">
        <v>0.06</v>
      </c>
      <c r="S187" s="35" t="s">
        <v>63</v>
      </c>
      <c r="T187" s="18">
        <v>0.81674990395697267</v>
      </c>
      <c r="U187" s="18">
        <v>1.9210524101966327E-2</v>
      </c>
      <c r="V187" s="35">
        <v>0.06</v>
      </c>
      <c r="W187" s="35" t="s">
        <v>63</v>
      </c>
      <c r="X187" s="18">
        <v>0.84365079365079365</v>
      </c>
      <c r="Y187" s="18">
        <v>2.0483749055177622E-2</v>
      </c>
    </row>
    <row r="188" spans="1:25" x14ac:dyDescent="0.2">
      <c r="A188" s="38">
        <v>0.02</v>
      </c>
      <c r="B188" s="35" t="s">
        <v>64</v>
      </c>
      <c r="C188" s="37">
        <v>0.54673721340388004</v>
      </c>
      <c r="D188" s="18">
        <v>6.2583478750439375E-2</v>
      </c>
      <c r="E188" s="35">
        <v>0.02</v>
      </c>
      <c r="F188" s="35" t="s">
        <v>64</v>
      </c>
      <c r="G188" s="37">
        <v>0.63394683026584875</v>
      </c>
      <c r="H188" s="18">
        <v>8.4108463915758158E-2</v>
      </c>
      <c r="I188" s="35">
        <v>0.02</v>
      </c>
      <c r="J188" s="35" t="s">
        <v>64</v>
      </c>
      <c r="K188" s="37">
        <v>0.93093093093093093</v>
      </c>
      <c r="L188" s="18">
        <v>0.18123078032987944</v>
      </c>
      <c r="N188" s="38">
        <v>0.02</v>
      </c>
      <c r="O188" s="35" t="s">
        <v>64</v>
      </c>
      <c r="P188" s="18">
        <v>0.67105675760426464</v>
      </c>
      <c r="Q188" s="18">
        <v>1.7147864725099143E-2</v>
      </c>
      <c r="R188" s="35">
        <v>0.02</v>
      </c>
      <c r="S188" s="35" t="s">
        <v>64</v>
      </c>
      <c r="T188" s="18">
        <v>0.83634933123524791</v>
      </c>
      <c r="U188" s="18">
        <v>3.0004500319107914E-2</v>
      </c>
      <c r="V188" s="35">
        <v>0.02</v>
      </c>
      <c r="W188" s="35" t="s">
        <v>64</v>
      </c>
      <c r="X188" s="18">
        <v>0.8843594009983361</v>
      </c>
      <c r="Y188" s="18">
        <v>2.2488171405948484E-2</v>
      </c>
    </row>
    <row r="189" spans="1:25" x14ac:dyDescent="0.2">
      <c r="A189" s="38">
        <v>0.04</v>
      </c>
      <c r="B189" s="35" t="s">
        <v>64</v>
      </c>
      <c r="C189" s="37">
        <v>0.6966292134831461</v>
      </c>
      <c r="D189" s="18">
        <v>0.101541219542987</v>
      </c>
      <c r="E189" s="35">
        <v>0.04</v>
      </c>
      <c r="F189" s="35" t="s">
        <v>64</v>
      </c>
      <c r="G189" s="37">
        <v>0.88825214899713467</v>
      </c>
      <c r="H189" s="18">
        <v>0.16500767645585834</v>
      </c>
      <c r="I189" s="35">
        <v>0.04</v>
      </c>
      <c r="J189" s="35" t="s">
        <v>64</v>
      </c>
      <c r="K189" s="37">
        <v>1.0616438356164384</v>
      </c>
      <c r="L189" s="18">
        <v>0.23564927753799972</v>
      </c>
      <c r="N189" s="38">
        <v>0.04</v>
      </c>
      <c r="O189" s="35" t="s">
        <v>64</v>
      </c>
      <c r="P189" s="18">
        <v>0.58089616313388792</v>
      </c>
      <c r="Q189" s="18">
        <v>4.9441601540157337E-3</v>
      </c>
      <c r="R189" s="35">
        <v>0.04</v>
      </c>
      <c r="S189" s="35" t="s">
        <v>64</v>
      </c>
      <c r="T189" s="18">
        <v>0.84734954165005982</v>
      </c>
      <c r="U189" s="18">
        <v>2.7416485983262167E-2</v>
      </c>
      <c r="V189" s="35">
        <v>0.04</v>
      </c>
      <c r="W189" s="35" t="s">
        <v>64</v>
      </c>
      <c r="X189" s="18">
        <v>0.91559000861326434</v>
      </c>
      <c r="Y189" s="18">
        <v>3.1975538625779988E-2</v>
      </c>
    </row>
    <row r="190" spans="1:25" x14ac:dyDescent="0.2">
      <c r="A190" s="38">
        <v>0.06</v>
      </c>
      <c r="B190" s="35" t="s">
        <v>64</v>
      </c>
      <c r="C190" s="37">
        <v>0.7345971563981043</v>
      </c>
      <c r="D190" s="18">
        <v>0.11289840749309317</v>
      </c>
      <c r="E190" s="35">
        <v>0.06</v>
      </c>
      <c r="F190" s="35" t="s">
        <v>64</v>
      </c>
      <c r="G190" s="37">
        <v>0.88319088319088324</v>
      </c>
      <c r="H190" s="18">
        <v>0.16313422780659251</v>
      </c>
      <c r="I190" s="35">
        <v>0.06</v>
      </c>
      <c r="J190" s="35" t="s">
        <v>64</v>
      </c>
      <c r="K190" s="37">
        <v>0.93939393939393945</v>
      </c>
      <c r="L190" s="18">
        <v>0.18453810835629023</v>
      </c>
      <c r="N190" s="38">
        <v>0.06</v>
      </c>
      <c r="O190" s="35" t="s">
        <v>64</v>
      </c>
      <c r="P190" s="18">
        <v>0.64281472684085517</v>
      </c>
      <c r="Q190" s="18">
        <v>1.7474265265937341E-2</v>
      </c>
      <c r="R190" s="35">
        <v>0.06</v>
      </c>
      <c r="S190" s="35" t="s">
        <v>64</v>
      </c>
      <c r="T190" s="18">
        <v>0.89704641350210956</v>
      </c>
      <c r="U190" s="18">
        <v>2.6916982677277504E-2</v>
      </c>
      <c r="V190" s="35">
        <v>0.06</v>
      </c>
      <c r="W190" s="35" t="s">
        <v>64</v>
      </c>
      <c r="X190" s="18">
        <v>1.060878243512974</v>
      </c>
      <c r="Y190" s="18">
        <v>3.2261823658073077E-2</v>
      </c>
    </row>
    <row r="191" spans="1:25" x14ac:dyDescent="0.2">
      <c r="A191" s="38">
        <v>0.02</v>
      </c>
      <c r="B191" s="35" t="s">
        <v>65</v>
      </c>
      <c r="C191" s="37">
        <v>0.57090239410681409</v>
      </c>
      <c r="D191" s="18">
        <v>6.822983968065012E-2</v>
      </c>
      <c r="E191" s="35">
        <v>0.02</v>
      </c>
      <c r="F191" s="35" t="s">
        <v>65</v>
      </c>
      <c r="G191" s="37">
        <v>0.72261072261072268</v>
      </c>
      <c r="H191" s="18">
        <v>0.10924793931786941</v>
      </c>
      <c r="I191" s="35">
        <v>0.02</v>
      </c>
      <c r="J191" s="35" t="s">
        <v>65</v>
      </c>
      <c r="K191" s="37">
        <v>0.80310880829015552</v>
      </c>
      <c r="L191" s="18">
        <v>0.13491503127600746</v>
      </c>
      <c r="N191" s="38">
        <v>0.02</v>
      </c>
      <c r="O191" s="35" t="s">
        <v>65</v>
      </c>
      <c r="P191" s="18">
        <v>0.53417221811004201</v>
      </c>
      <c r="Q191" s="18">
        <v>9.4725031501857737E-3</v>
      </c>
      <c r="R191" s="35">
        <v>0.02</v>
      </c>
      <c r="S191" s="35" t="s">
        <v>65</v>
      </c>
      <c r="T191" s="18">
        <v>0.84045031055900621</v>
      </c>
      <c r="U191" s="18">
        <v>2.6489140079472239E-2</v>
      </c>
      <c r="V191" s="35">
        <v>0.02</v>
      </c>
      <c r="W191" s="35" t="s">
        <v>65</v>
      </c>
      <c r="X191" s="18">
        <v>0.87274220032840721</v>
      </c>
      <c r="Y191" s="18">
        <v>2.9071993442640637E-2</v>
      </c>
    </row>
    <row r="192" spans="1:25" x14ac:dyDescent="0.2">
      <c r="A192" s="38">
        <v>0.04</v>
      </c>
      <c r="B192" s="35" t="s">
        <v>65</v>
      </c>
      <c r="C192" s="37">
        <v>0.72261072261072268</v>
      </c>
      <c r="D192" s="18">
        <v>0.10924793931786941</v>
      </c>
      <c r="E192" s="35">
        <v>0.04</v>
      </c>
      <c r="F192" s="35" t="s">
        <v>65</v>
      </c>
      <c r="G192" s="37">
        <v>0.81364829396325455</v>
      </c>
      <c r="H192" s="18">
        <v>0.13847589917402062</v>
      </c>
      <c r="I192" s="35">
        <v>0.04</v>
      </c>
      <c r="J192" s="35" t="s">
        <v>65</v>
      </c>
      <c r="K192" s="37">
        <v>0.9281437125748504</v>
      </c>
      <c r="L192" s="18">
        <v>0.18014808705941415</v>
      </c>
      <c r="N192" s="38">
        <v>0.04</v>
      </c>
      <c r="O192" s="35" t="s">
        <v>65</v>
      </c>
      <c r="P192" s="18">
        <v>0.6308275058275058</v>
      </c>
      <c r="Q192" s="18">
        <v>1.1319828190457563E-2</v>
      </c>
      <c r="R192" s="35">
        <v>0.04</v>
      </c>
      <c r="S192" s="35" t="s">
        <v>65</v>
      </c>
      <c r="T192" s="18">
        <v>0.8869315854158133</v>
      </c>
      <c r="U192" s="18">
        <v>2.9477479243451479E-2</v>
      </c>
      <c r="V192" s="35">
        <v>0.04</v>
      </c>
      <c r="W192" s="35" t="s">
        <v>65</v>
      </c>
      <c r="X192" s="18">
        <v>1.0152817574021014</v>
      </c>
      <c r="Y192" s="18">
        <v>4.8962834641934162E-2</v>
      </c>
    </row>
    <row r="193" spans="1:25" x14ac:dyDescent="0.2">
      <c r="A193" s="38">
        <v>0.06</v>
      </c>
      <c r="B193" s="35" t="s">
        <v>65</v>
      </c>
      <c r="C193" s="37">
        <v>0.77500000000000002</v>
      </c>
      <c r="D193" s="18">
        <v>0.12564500000000003</v>
      </c>
      <c r="E193" s="35">
        <v>0.06</v>
      </c>
      <c r="F193" s="35" t="s">
        <v>65</v>
      </c>
      <c r="G193" s="37">
        <v>0.88571428571428579</v>
      </c>
      <c r="H193" s="18">
        <v>0.16406693877551021</v>
      </c>
      <c r="I193" s="35">
        <v>0.06</v>
      </c>
      <c r="J193" s="35" t="s">
        <v>65</v>
      </c>
      <c r="K193" s="37">
        <v>1.0877192982456141</v>
      </c>
      <c r="L193" s="18">
        <v>0.24735857186826718</v>
      </c>
      <c r="N193" s="38">
        <v>0.06</v>
      </c>
      <c r="O193" s="35" t="s">
        <v>65</v>
      </c>
      <c r="P193" s="18">
        <v>0.61123658949745907</v>
      </c>
      <c r="Q193" s="18">
        <v>1.0636418794423362E-2</v>
      </c>
      <c r="R193" s="35">
        <v>0.06</v>
      </c>
      <c r="S193" s="35" t="s">
        <v>65</v>
      </c>
      <c r="T193" s="18">
        <v>0.9717235188509874</v>
      </c>
      <c r="U193" s="18">
        <v>2.6617329951103785E-2</v>
      </c>
      <c r="V193" s="35">
        <v>0.06</v>
      </c>
      <c r="W193" s="35" t="s">
        <v>65</v>
      </c>
      <c r="X193" s="18">
        <v>0.99021891010712626</v>
      </c>
      <c r="Y193" s="18">
        <v>1.43020807187768E-2</v>
      </c>
    </row>
    <row r="194" spans="1:25" x14ac:dyDescent="0.2">
      <c r="A194" s="33" t="s">
        <v>60</v>
      </c>
      <c r="E194" s="31" t="s">
        <v>58</v>
      </c>
      <c r="I194" s="32" t="s">
        <v>59</v>
      </c>
      <c r="N194" s="33" t="s">
        <v>60</v>
      </c>
      <c r="R194" s="31" t="s">
        <v>58</v>
      </c>
      <c r="V194" s="32" t="s">
        <v>59</v>
      </c>
    </row>
    <row r="195" spans="1:25" x14ac:dyDescent="0.2">
      <c r="A195" t="s">
        <v>62</v>
      </c>
      <c r="B195" s="42" t="s">
        <v>142</v>
      </c>
      <c r="C195" t="s">
        <v>143</v>
      </c>
      <c r="D195" t="s">
        <v>144</v>
      </c>
      <c r="E195" t="s">
        <v>62</v>
      </c>
      <c r="F195" s="42" t="s">
        <v>142</v>
      </c>
      <c r="G195" s="36" t="s">
        <v>143</v>
      </c>
      <c r="H195" s="42" t="s">
        <v>144</v>
      </c>
      <c r="I195" t="s">
        <v>62</v>
      </c>
      <c r="J195" s="42" t="s">
        <v>142</v>
      </c>
      <c r="K195" s="36" t="s">
        <v>143</v>
      </c>
      <c r="L195" s="42" t="s">
        <v>144</v>
      </c>
      <c r="N195" t="s">
        <v>62</v>
      </c>
      <c r="O195" s="42" t="s">
        <v>142</v>
      </c>
      <c r="P195" t="s">
        <v>143</v>
      </c>
      <c r="Q195" t="s">
        <v>144</v>
      </c>
      <c r="R195" t="s">
        <v>62</v>
      </c>
      <c r="S195" s="42" t="s">
        <v>142</v>
      </c>
      <c r="T195" s="36" t="s">
        <v>143</v>
      </c>
      <c r="U195" s="42" t="s">
        <v>144</v>
      </c>
      <c r="V195" t="s">
        <v>62</v>
      </c>
      <c r="W195" s="42" t="s">
        <v>142</v>
      </c>
      <c r="X195" s="36" t="s">
        <v>143</v>
      </c>
      <c r="Y195" s="42" t="s">
        <v>144</v>
      </c>
    </row>
    <row r="196" spans="1:25" x14ac:dyDescent="0.2">
      <c r="A196" s="38">
        <v>0.02</v>
      </c>
      <c r="B196" s="28">
        <v>1E-3</v>
      </c>
      <c r="C196" s="37">
        <v>0.55258467023172908</v>
      </c>
      <c r="D196" s="18">
        <v>6.3927415075574881E-2</v>
      </c>
      <c r="E196" s="38">
        <v>0.02</v>
      </c>
      <c r="F196" s="28">
        <v>1E-3</v>
      </c>
      <c r="G196" s="37">
        <v>0.62124248496993983</v>
      </c>
      <c r="H196" s="18">
        <v>8.077517760972848E-2</v>
      </c>
      <c r="I196" s="38">
        <v>0.02</v>
      </c>
      <c r="J196" s="28">
        <v>1E-3</v>
      </c>
      <c r="K196" s="37">
        <v>0.7416267942583733</v>
      </c>
      <c r="L196" s="18">
        <v>0.11506719168517208</v>
      </c>
      <c r="N196" s="38">
        <v>0.02</v>
      </c>
      <c r="O196" s="28">
        <v>1E-3</v>
      </c>
      <c r="P196" s="37">
        <f>P185</f>
        <v>0.89166666666666705</v>
      </c>
      <c r="Q196" s="18">
        <f>Q185</f>
        <v>2.2708333333333334E-2</v>
      </c>
      <c r="R196" s="38">
        <v>0.02</v>
      </c>
      <c r="S196" s="28">
        <v>1E-3</v>
      </c>
      <c r="T196" s="37">
        <f>T185</f>
        <v>0.80775075987841938</v>
      </c>
      <c r="U196" s="18">
        <f>U185</f>
        <v>1.8793710331574908E-2</v>
      </c>
      <c r="V196" s="38">
        <v>0.02</v>
      </c>
      <c r="W196" s="28">
        <v>1E-3</v>
      </c>
      <c r="X196" s="37">
        <f>X185</f>
        <v>0.88069594034797005</v>
      </c>
      <c r="Y196" s="18">
        <f>Y185</f>
        <v>2.2303958749328164E-2</v>
      </c>
    </row>
    <row r="197" spans="1:25" x14ac:dyDescent="0.2">
      <c r="A197" s="38">
        <v>0.04</v>
      </c>
      <c r="B197" s="28">
        <v>1E-3</v>
      </c>
      <c r="C197" s="37">
        <v>0.53173241852487141</v>
      </c>
      <c r="D197" s="18">
        <v>5.9200209480153823E-2</v>
      </c>
      <c r="E197" s="38">
        <v>0.04</v>
      </c>
      <c r="F197" s="28">
        <v>1E-3</v>
      </c>
      <c r="G197" s="37">
        <v>0.7416267942583733</v>
      </c>
      <c r="H197" s="18">
        <v>0.11506719168517208</v>
      </c>
      <c r="I197" s="38">
        <v>0.04</v>
      </c>
      <c r="J197" s="28">
        <v>1E-3</v>
      </c>
      <c r="K197" s="37">
        <v>0.86592178770949724</v>
      </c>
      <c r="L197" s="18">
        <v>0.15682250866077843</v>
      </c>
      <c r="N197" s="38">
        <v>0.04</v>
      </c>
      <c r="O197" s="28">
        <v>1E-3</v>
      </c>
      <c r="P197" s="37">
        <f t="shared" ref="P197:Q204" si="0">P186</f>
        <v>0.53526763381690845</v>
      </c>
      <c r="Q197" s="18">
        <f t="shared" si="0"/>
        <v>1.2299671596678777E-2</v>
      </c>
      <c r="R197" s="38">
        <v>0.04</v>
      </c>
      <c r="S197" s="28">
        <v>1E-3</v>
      </c>
      <c r="T197" s="37">
        <f t="shared" ref="T197:U204" si="1">T186</f>
        <v>0.83405256963515106</v>
      </c>
      <c r="U197" s="18">
        <f t="shared" si="1"/>
        <v>2.9841008735646758E-2</v>
      </c>
      <c r="V197" s="38">
        <v>0.04</v>
      </c>
      <c r="W197" s="28">
        <v>1E-3</v>
      </c>
      <c r="X197" s="37">
        <f t="shared" ref="X197:Y204" si="2">X186</f>
        <v>0.93904593639575973</v>
      </c>
      <c r="Y197" s="18">
        <f t="shared" si="2"/>
        <v>5.0214448925570317E-2</v>
      </c>
    </row>
    <row r="198" spans="1:25" x14ac:dyDescent="0.2">
      <c r="A198" s="38">
        <v>0.06</v>
      </c>
      <c r="B198" s="28">
        <v>1E-3</v>
      </c>
      <c r="C198" s="37">
        <v>0.6262626262626263</v>
      </c>
      <c r="D198" s="18">
        <v>8.2084277114580162E-2</v>
      </c>
      <c r="E198" s="38">
        <v>0.06</v>
      </c>
      <c r="F198" s="28">
        <v>1E-3</v>
      </c>
      <c r="G198" s="37">
        <v>0.75609756097560987</v>
      </c>
      <c r="H198" s="18">
        <v>0.11959666864961337</v>
      </c>
      <c r="I198" s="38">
        <v>0.06</v>
      </c>
      <c r="J198" s="28">
        <v>1E-3</v>
      </c>
      <c r="K198" s="37">
        <v>0.88319088319088324</v>
      </c>
      <c r="L198" s="18">
        <v>0.16313422780659251</v>
      </c>
      <c r="N198" s="38">
        <v>0.06</v>
      </c>
      <c r="O198" s="28">
        <v>1E-3</v>
      </c>
      <c r="P198" s="37">
        <f t="shared" si="0"/>
        <v>0.61142857142857143</v>
      </c>
      <c r="Q198" s="18">
        <f t="shared" si="0"/>
        <v>1.2514285714285716E-2</v>
      </c>
      <c r="R198" s="38">
        <v>0.06</v>
      </c>
      <c r="S198" s="28">
        <v>1E-3</v>
      </c>
      <c r="T198" s="37">
        <f t="shared" si="1"/>
        <v>0.81674990395697267</v>
      </c>
      <c r="U198" s="18">
        <f t="shared" si="1"/>
        <v>1.9210524101966327E-2</v>
      </c>
      <c r="V198" s="38">
        <v>0.06</v>
      </c>
      <c r="W198" s="28">
        <v>1E-3</v>
      </c>
      <c r="X198" s="37">
        <f t="shared" si="2"/>
        <v>0.84365079365079365</v>
      </c>
      <c r="Y198" s="18">
        <f t="shared" si="2"/>
        <v>2.0483749055177622E-2</v>
      </c>
    </row>
    <row r="199" spans="1:25" x14ac:dyDescent="0.2">
      <c r="A199" s="38">
        <v>0.02</v>
      </c>
      <c r="B199" s="28">
        <v>1E-3</v>
      </c>
      <c r="C199" s="37">
        <v>0.54673721340388004</v>
      </c>
      <c r="D199" s="18">
        <v>6.2583478750439375E-2</v>
      </c>
      <c r="E199" s="38">
        <v>0.02</v>
      </c>
      <c r="F199" s="28">
        <v>1E-3</v>
      </c>
      <c r="G199" s="37">
        <v>0.63394683026584875</v>
      </c>
      <c r="H199" s="18">
        <v>8.4108463915758158E-2</v>
      </c>
      <c r="I199" s="38">
        <v>0.02</v>
      </c>
      <c r="J199" s="28">
        <v>1E-3</v>
      </c>
      <c r="K199" s="37">
        <v>0.93093093093093093</v>
      </c>
      <c r="L199" s="18">
        <v>0.18123078032987944</v>
      </c>
      <c r="N199" s="38">
        <v>0.02</v>
      </c>
      <c r="O199" s="28">
        <v>1E-3</v>
      </c>
      <c r="P199" s="37">
        <f t="shared" si="0"/>
        <v>0.67105675760426464</v>
      </c>
      <c r="Q199" s="18">
        <f t="shared" si="0"/>
        <v>1.7147864725099143E-2</v>
      </c>
      <c r="R199" s="38">
        <v>0.02</v>
      </c>
      <c r="S199" s="28">
        <v>1E-3</v>
      </c>
      <c r="T199" s="37">
        <f t="shared" si="1"/>
        <v>0.83634933123524791</v>
      </c>
      <c r="U199" s="18">
        <f t="shared" si="1"/>
        <v>3.0004500319107914E-2</v>
      </c>
      <c r="V199" s="38">
        <v>0.02</v>
      </c>
      <c r="W199" s="28">
        <v>1E-3</v>
      </c>
      <c r="X199" s="37">
        <f t="shared" si="2"/>
        <v>0.8843594009983361</v>
      </c>
      <c r="Y199" s="18">
        <f t="shared" si="2"/>
        <v>2.2488171405948484E-2</v>
      </c>
    </row>
    <row r="200" spans="1:25" x14ac:dyDescent="0.2">
      <c r="A200" s="38">
        <v>0.04</v>
      </c>
      <c r="B200" s="28">
        <v>1E-3</v>
      </c>
      <c r="C200" s="37">
        <v>0.6966292134831461</v>
      </c>
      <c r="D200" s="18">
        <v>0.101541219542987</v>
      </c>
      <c r="E200" s="38">
        <v>0.04</v>
      </c>
      <c r="F200" s="28">
        <v>1E-3</v>
      </c>
      <c r="G200" s="37">
        <v>0.88825214899713467</v>
      </c>
      <c r="H200" s="18">
        <v>0.16500767645585834</v>
      </c>
      <c r="I200" s="38">
        <v>0.04</v>
      </c>
      <c r="J200" s="28">
        <v>1E-3</v>
      </c>
      <c r="K200" s="37">
        <v>1.0616438356164384</v>
      </c>
      <c r="L200" s="18">
        <v>0.23564927753799972</v>
      </c>
      <c r="N200" s="38">
        <v>0.04</v>
      </c>
      <c r="O200" s="28">
        <v>1E-3</v>
      </c>
      <c r="P200" s="37">
        <f t="shared" si="0"/>
        <v>0.58089616313388792</v>
      </c>
      <c r="Q200" s="18">
        <f t="shared" si="0"/>
        <v>4.9441601540157337E-3</v>
      </c>
      <c r="R200" s="38">
        <v>0.04</v>
      </c>
      <c r="S200" s="28">
        <v>1E-3</v>
      </c>
      <c r="T200" s="37">
        <f t="shared" si="1"/>
        <v>0.84734954165005982</v>
      </c>
      <c r="U200" s="18">
        <f t="shared" si="1"/>
        <v>2.7416485983262167E-2</v>
      </c>
      <c r="V200" s="38">
        <v>0.04</v>
      </c>
      <c r="W200" s="28">
        <v>1E-3</v>
      </c>
      <c r="X200" s="37">
        <f t="shared" si="2"/>
        <v>0.91559000861326434</v>
      </c>
      <c r="Y200" s="18">
        <f t="shared" si="2"/>
        <v>3.1975538625779988E-2</v>
      </c>
    </row>
    <row r="201" spans="1:25" x14ac:dyDescent="0.2">
      <c r="A201" s="38">
        <v>0.06</v>
      </c>
      <c r="B201" s="28">
        <v>1E-3</v>
      </c>
      <c r="C201" s="37">
        <v>0.7345971563981043</v>
      </c>
      <c r="D201" s="18">
        <v>0.11289840749309317</v>
      </c>
      <c r="E201" s="38">
        <v>0.06</v>
      </c>
      <c r="F201" s="28">
        <v>1E-3</v>
      </c>
      <c r="G201" s="37">
        <v>0.88319088319088324</v>
      </c>
      <c r="H201" s="18">
        <v>0.16313422780659251</v>
      </c>
      <c r="I201" s="38">
        <v>0.06</v>
      </c>
      <c r="J201" s="28">
        <v>1E-3</v>
      </c>
      <c r="K201" s="37">
        <v>0.93939393939393945</v>
      </c>
      <c r="L201" s="18">
        <v>0.18453810835629023</v>
      </c>
      <c r="N201" s="38">
        <v>0.06</v>
      </c>
      <c r="O201" s="28">
        <v>1E-3</v>
      </c>
      <c r="P201" s="37">
        <f t="shared" si="0"/>
        <v>0.64281472684085517</v>
      </c>
      <c r="Q201" s="18">
        <f t="shared" si="0"/>
        <v>1.7474265265937341E-2</v>
      </c>
      <c r="R201" s="38">
        <v>0.06</v>
      </c>
      <c r="S201" s="28">
        <v>1E-3</v>
      </c>
      <c r="T201" s="37">
        <f t="shared" si="1"/>
        <v>0.89704641350210956</v>
      </c>
      <c r="U201" s="18">
        <f t="shared" si="1"/>
        <v>2.6916982677277504E-2</v>
      </c>
      <c r="V201" s="38">
        <v>0.06</v>
      </c>
      <c r="W201" s="28">
        <v>1E-3</v>
      </c>
      <c r="X201" s="37">
        <f t="shared" si="2"/>
        <v>1.060878243512974</v>
      </c>
      <c r="Y201" s="18">
        <f t="shared" si="2"/>
        <v>3.2261823658073077E-2</v>
      </c>
    </row>
    <row r="202" spans="1:25" x14ac:dyDescent="0.2">
      <c r="A202" s="38">
        <v>0.02</v>
      </c>
      <c r="B202" s="28">
        <v>1E-3</v>
      </c>
      <c r="C202" s="37">
        <v>0.57090239410681409</v>
      </c>
      <c r="D202" s="18">
        <v>6.822983968065012E-2</v>
      </c>
      <c r="E202" s="38">
        <v>0.02</v>
      </c>
      <c r="F202" s="28">
        <v>1E-3</v>
      </c>
      <c r="G202" s="37">
        <v>0.72261072261072268</v>
      </c>
      <c r="H202" s="18">
        <v>0.10924793931786941</v>
      </c>
      <c r="I202" s="38">
        <v>0.02</v>
      </c>
      <c r="J202" s="28">
        <v>1E-3</v>
      </c>
      <c r="K202" s="37">
        <v>0.80310880829015552</v>
      </c>
      <c r="L202" s="18">
        <v>0.13491503127600746</v>
      </c>
      <c r="N202" s="38">
        <v>0.02</v>
      </c>
      <c r="O202" s="28">
        <v>1E-3</v>
      </c>
      <c r="P202" s="37">
        <f t="shared" si="0"/>
        <v>0.53417221811004201</v>
      </c>
      <c r="Q202" s="18">
        <f t="shared" si="0"/>
        <v>9.4725031501857737E-3</v>
      </c>
      <c r="R202" s="38">
        <v>0.02</v>
      </c>
      <c r="S202" s="28">
        <v>1E-3</v>
      </c>
      <c r="T202" s="37">
        <f t="shared" si="1"/>
        <v>0.84045031055900621</v>
      </c>
      <c r="U202" s="18">
        <f t="shared" si="1"/>
        <v>2.6489140079472239E-2</v>
      </c>
      <c r="V202" s="38">
        <v>0.02</v>
      </c>
      <c r="W202" s="28">
        <v>1E-3</v>
      </c>
      <c r="X202" s="37">
        <f t="shared" si="2"/>
        <v>0.87274220032840721</v>
      </c>
      <c r="Y202" s="18">
        <f t="shared" si="2"/>
        <v>2.9071993442640637E-2</v>
      </c>
    </row>
    <row r="203" spans="1:25" x14ac:dyDescent="0.2">
      <c r="A203" s="38">
        <v>0.04</v>
      </c>
      <c r="B203" s="28">
        <v>1E-3</v>
      </c>
      <c r="C203" s="37">
        <v>0.72261072261072268</v>
      </c>
      <c r="D203" s="18">
        <v>0.10924793931786941</v>
      </c>
      <c r="E203" s="38">
        <v>0.04</v>
      </c>
      <c r="F203" s="28">
        <v>1E-3</v>
      </c>
      <c r="G203" s="37">
        <v>0.81364829396325455</v>
      </c>
      <c r="H203" s="18">
        <v>0.13847589917402062</v>
      </c>
      <c r="I203" s="38">
        <v>0.04</v>
      </c>
      <c r="J203" s="28">
        <v>1E-3</v>
      </c>
      <c r="K203" s="37">
        <v>0.9281437125748504</v>
      </c>
      <c r="L203" s="18">
        <v>0.18014808705941415</v>
      </c>
      <c r="N203" s="38">
        <v>0.04</v>
      </c>
      <c r="O203" s="28">
        <v>1E-3</v>
      </c>
      <c r="P203" s="37">
        <f t="shared" si="0"/>
        <v>0.6308275058275058</v>
      </c>
      <c r="Q203" s="18">
        <f t="shared" si="0"/>
        <v>1.1319828190457563E-2</v>
      </c>
      <c r="R203" s="38">
        <v>0.04</v>
      </c>
      <c r="S203" s="28">
        <v>1E-3</v>
      </c>
      <c r="T203" s="37">
        <f t="shared" si="1"/>
        <v>0.8869315854158133</v>
      </c>
      <c r="U203" s="18">
        <f t="shared" si="1"/>
        <v>2.9477479243451479E-2</v>
      </c>
      <c r="V203" s="38">
        <v>0.04</v>
      </c>
      <c r="W203" s="28">
        <v>1E-3</v>
      </c>
      <c r="X203" s="37">
        <f t="shared" si="2"/>
        <v>1.0152817574021014</v>
      </c>
      <c r="Y203" s="18">
        <f t="shared" si="2"/>
        <v>4.8962834641934162E-2</v>
      </c>
    </row>
    <row r="204" spans="1:25" x14ac:dyDescent="0.2">
      <c r="A204" s="38">
        <v>0.06</v>
      </c>
      <c r="B204" s="28">
        <v>1E-3</v>
      </c>
      <c r="C204" s="37">
        <v>0.77500000000000002</v>
      </c>
      <c r="D204" s="18">
        <v>0.12564500000000003</v>
      </c>
      <c r="E204" s="38">
        <v>0.06</v>
      </c>
      <c r="F204" s="28">
        <v>1E-3</v>
      </c>
      <c r="G204" s="37">
        <v>0.88571428571428579</v>
      </c>
      <c r="H204" s="18">
        <v>0.16406693877551021</v>
      </c>
      <c r="I204" s="38">
        <v>0.06</v>
      </c>
      <c r="J204" s="28">
        <v>1E-3</v>
      </c>
      <c r="K204" s="37">
        <v>1.0877192982456141</v>
      </c>
      <c r="L204" s="18">
        <v>0.24735857186826718</v>
      </c>
      <c r="N204" s="38">
        <v>0.06</v>
      </c>
      <c r="O204" s="28">
        <v>1E-3</v>
      </c>
      <c r="P204" s="37">
        <f t="shared" si="0"/>
        <v>0.61123658949745907</v>
      </c>
      <c r="Q204" s="18">
        <f t="shared" si="0"/>
        <v>1.0636418794423362E-2</v>
      </c>
      <c r="R204" s="38">
        <v>0.06</v>
      </c>
      <c r="S204" s="28">
        <v>1E-3</v>
      </c>
      <c r="T204" s="37">
        <f t="shared" si="1"/>
        <v>0.9717235188509874</v>
      </c>
      <c r="U204" s="18">
        <f t="shared" si="1"/>
        <v>2.6617329951103785E-2</v>
      </c>
      <c r="V204" s="38">
        <v>0.06</v>
      </c>
      <c r="W204" s="28">
        <v>1E-3</v>
      </c>
      <c r="X204" s="37">
        <f t="shared" si="2"/>
        <v>0.99021891010712626</v>
      </c>
      <c r="Y204" s="18">
        <f t="shared" si="2"/>
        <v>1.43020807187768E-2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Juna Santos</dc:creator>
  <cp:lastModifiedBy>Juna Santos</cp:lastModifiedBy>
  <dcterms:created xsi:type="dcterms:W3CDTF">2021-11-13T20:02:35Z</dcterms:created>
  <dcterms:modified xsi:type="dcterms:W3CDTF">2021-11-17T18:04:01Z</dcterms:modified>
</cp:coreProperties>
</file>