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TCC-20240110T120732Z-001\"/>
    </mc:Choice>
  </mc:AlternateContent>
  <xr:revisionPtr revIDLastSave="0" documentId="13_ncr:1_{D240CD60-CCE4-49A4-81D1-8BAAC011D898}" xr6:coauthVersionLast="47" xr6:coauthVersionMax="47" xr10:uidLastSave="{00000000-0000-0000-0000-000000000000}"/>
  <bookViews>
    <workbookView xWindow="-120" yWindow="-120" windowWidth="20730" windowHeight="11040" firstSheet="9" activeTab="9" xr2:uid="{00000000-000D-0000-FFFF-FFFF00000000}"/>
  </bookViews>
  <sheets>
    <sheet name="Planilha1" sheetId="2" r:id="rId1"/>
    <sheet name="Planilha2" sheetId="3" r:id="rId2"/>
    <sheet name="Planilha3" sheetId="4" r:id="rId3"/>
    <sheet name="Planilha4" sheetId="5" r:id="rId4"/>
    <sheet name="Planilha5" sheetId="6" r:id="rId5"/>
    <sheet name="Planilha8" sheetId="9" r:id="rId6"/>
    <sheet name="Planilha9" sheetId="10" r:id="rId7"/>
    <sheet name="Planilha6" sheetId="17" r:id="rId8"/>
    <sheet name="Planilha7" sheetId="18" r:id="rId9"/>
    <sheet name="Planilha10" sheetId="19" r:id="rId10"/>
    <sheet name="Respostas ao formulário 1" sheetId="1" r:id="rId11"/>
    <sheet name="Planilha11" sheetId="20" r:id="rId12"/>
  </sheets>
  <definedNames>
    <definedName name="_xlnm._FilterDatabase" localSheetId="10" hidden="1">'Respostas ao formulário 1'!$A$1:$I$109</definedName>
  </definedNames>
  <calcPr calcId="191029"/>
  <pivotCaches>
    <pivotCache cacheId="0" r:id="rId13"/>
    <pivotCache cacheId="1" r:id="rId14"/>
    <pivotCache cacheId="21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9" l="1"/>
  <c r="A13" i="4"/>
  <c r="C15" i="19" l="1"/>
  <c r="C17" i="19"/>
  <c r="C19" i="19"/>
  <c r="C18" i="19"/>
  <c r="C20" i="19"/>
</calcChain>
</file>

<file path=xl/sharedStrings.xml><?xml version="1.0" encoding="utf-8"?>
<sst xmlns="http://schemas.openxmlformats.org/spreadsheetml/2006/main" count="778" uniqueCount="67">
  <si>
    <t>Carimbo de data/hora</t>
  </si>
  <si>
    <t>1 - Qual seu motivo principal de deslocamento nos dias úteis? (Pensando no período escolar)</t>
  </si>
  <si>
    <t>Você utiliza transporte público?</t>
  </si>
  <si>
    <t>Você pensa em deixar de usar o transporte público nos próximos anos?</t>
  </si>
  <si>
    <t>Por quê? Escolha o motivo principal.</t>
  </si>
  <si>
    <t>O que o órgão público (BHTRANS, Prefeitura, SUMOB) pode fazer para evitar que você troque de meio de transporte? ESCOLHA A OPÇÃO PRINCIPAL</t>
  </si>
  <si>
    <t>Qual alternativa faria você migrar do seu meio de transporte atual para o transporte público? Por exemplo, deixar o carro ou a moto na garagem para ir de ônibus.</t>
  </si>
  <si>
    <t>Qual o seu bairro</t>
  </si>
  <si>
    <t>Cuidados com a saúde (fisioterapia, terapia, consultas em geral)</t>
  </si>
  <si>
    <t>Sim</t>
  </si>
  <si>
    <t>Não</t>
  </si>
  <si>
    <t>Trabalho e Escola/Universidade</t>
  </si>
  <si>
    <t>PINDORAMA</t>
  </si>
  <si>
    <t>Trabalho</t>
  </si>
  <si>
    <t>Trabalho e cuidados com a saúde.</t>
  </si>
  <si>
    <t>Demora para chegar ao destino.</t>
  </si>
  <si>
    <t>Melhorar a quantidade de destinos que tenho acesso com uma tarifa.</t>
  </si>
  <si>
    <t>Ônibus cheio, sem conforto.</t>
  </si>
  <si>
    <t>Implantar novos corredores exclusivos para ônibus.</t>
  </si>
  <si>
    <t>Reduzir a tarifa.</t>
  </si>
  <si>
    <t>CARLOS PRATES</t>
  </si>
  <si>
    <t>Não tenho alternativa só  uso transporte público por não tenho renda para ter e manter carro</t>
  </si>
  <si>
    <t>Demora pra chegar ao destino, ônibus cheio lotado, preco da passagem surreal e não termos onibus deslocando diretamente onde preciso chegar.</t>
  </si>
  <si>
    <t>Aumentar o número de viagens.</t>
  </si>
  <si>
    <t>Melhorar a qualidade dos transportes públicos.</t>
  </si>
  <si>
    <t>Escola/Universidade</t>
  </si>
  <si>
    <t>Castelo</t>
  </si>
  <si>
    <t>JARDIM MONTANHÊS</t>
  </si>
  <si>
    <t>COQUEIROS</t>
  </si>
  <si>
    <t>Tarifa cara.</t>
  </si>
  <si>
    <t>Cuidados com a saúde e Escola/Universidade</t>
  </si>
  <si>
    <t>Nada me fará mudar de ideia.</t>
  </si>
  <si>
    <t>Eu uso minha bicicleta para meus deslocamentos pela cidade.</t>
  </si>
  <si>
    <t>ALTO DOS PINHEIROS</t>
  </si>
  <si>
    <t xml:space="preserve">Qualidade dos ônibus </t>
  </si>
  <si>
    <t>DOM BOSCO</t>
  </si>
  <si>
    <t>CASTELO</t>
  </si>
  <si>
    <t>Prefiro Uber moto</t>
  </si>
  <si>
    <t>Nda</t>
  </si>
  <si>
    <t>Falta de ligação direta com o destino.</t>
  </si>
  <si>
    <t xml:space="preserve">Ser mais confortável </t>
  </si>
  <si>
    <t>Qualidade</t>
  </si>
  <si>
    <t>Não usa</t>
  </si>
  <si>
    <t>A pe</t>
  </si>
  <si>
    <t>UP</t>
  </si>
  <si>
    <t>Alípio de Melo</t>
  </si>
  <si>
    <t>Califórnia</t>
  </si>
  <si>
    <t>Conjunto Jardim filadélfia</t>
  </si>
  <si>
    <t>Vila Alto dos Pinheiros</t>
  </si>
  <si>
    <t>Glória</t>
  </si>
  <si>
    <t>Coração Eucarístico</t>
  </si>
  <si>
    <t>Pindorama</t>
  </si>
  <si>
    <t>São Salvador</t>
  </si>
  <si>
    <t>Padre Eustáquio</t>
  </si>
  <si>
    <t>Serrano</t>
  </si>
  <si>
    <t>Abílio Machado</t>
  </si>
  <si>
    <t>Rótulos de Linha</t>
  </si>
  <si>
    <t>(vazio)</t>
  </si>
  <si>
    <t>Total Geral</t>
  </si>
  <si>
    <t>Rótulos de Coluna</t>
  </si>
  <si>
    <t>Contagem de UP</t>
  </si>
  <si>
    <t>Contagem de 1 - Qual seu motivo principal de deslocamento nos dias úteis? (Pensando no período escolar)</t>
  </si>
  <si>
    <t>Contagem de Qual alternativa faria você migrar do seu meio de transporte atual para o transporte público? Por exemplo, deixar o carro ou a moto na garagem para ir de ônibus.</t>
  </si>
  <si>
    <t>Não utiliza porque se desloca a pé.</t>
  </si>
  <si>
    <t>Não utiliza porque se desloca por bicicleta.</t>
  </si>
  <si>
    <t>Se melhorar a qualidade dos ônibus</t>
  </si>
  <si>
    <t>Contagem de Por quê? Escolha o motivo principal.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</si>
</sst>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2"/>
    <xf numFmtId="0" fontId="1" fillId="0" borderId="0" xfId="2" applyFont="1"/>
    <xf numFmtId="164" fontId="1" fillId="0" borderId="0" xfId="2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9" fontId="0" fillId="0" borderId="0" xfId="1" applyFont="1"/>
  </cellXfs>
  <cellStyles count="3">
    <cellStyle name="Normal" xfId="0" builtinId="0"/>
    <cellStyle name="Normal 2" xfId="2" xr:uid="{0569CE5B-4EB5-4F28-8050-C5FBA3105C80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Motivos de deslocamento dos entrevistados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Planilha2!$A$15:$A$20</c:f>
              <c:strCache>
                <c:ptCount val="6"/>
                <c:pt idx="0">
                  <c:v>Cuidados com a saúde (fisioterapia, terapia, consultas em geral)</c:v>
                </c:pt>
                <c:pt idx="1">
                  <c:v>Cuidados com a saúde e Escola/Universidade</c:v>
                </c:pt>
                <c:pt idx="2">
                  <c:v>Escola/Universidade</c:v>
                </c:pt>
                <c:pt idx="3">
                  <c:v>Trabalho</c:v>
                </c:pt>
                <c:pt idx="4">
                  <c:v>Trabalho e cuidados com a saúde.</c:v>
                </c:pt>
                <c:pt idx="5">
                  <c:v>Trabalho e Escola/Universidade</c:v>
                </c:pt>
              </c:strCache>
            </c:strRef>
          </c:cat>
          <c:val>
            <c:numRef>
              <c:f>Planilha2!$B$15:$B$20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64</c:v>
                </c:pt>
                <c:pt idx="4">
                  <c:v>14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6-48A0-87E3-08BC4807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3056847"/>
        <c:axId val="772727919"/>
      </c:barChart>
      <c:catAx>
        <c:axId val="77305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727919"/>
        <c:crosses val="autoZero"/>
        <c:auto val="1"/>
        <c:lblAlgn val="ctr"/>
        <c:lblOffset val="100"/>
        <c:noMultiLvlLbl val="0"/>
      </c:catAx>
      <c:valAx>
        <c:axId val="772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Entrevistados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05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[entrevistas.xlsx]Planilha3!Tabela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Utilizam</a:t>
            </a:r>
            <a:r>
              <a:rPr lang="pt-BR" baseline="0"/>
              <a:t> </a:t>
            </a:r>
            <a:r>
              <a:rPr lang="pt-BR"/>
              <a:t>o transporte público regularmente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Planilha3!$B$4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47-4B8B-BABE-5AF2AC6CBE7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47-4B8B-BABE-5AF2AC6CBE7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47-4B8B-BABE-5AF2AC6CBE7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47-4B8B-BABE-5AF2AC6CBE7D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47-4B8B-BABE-5AF2AC6CBE7D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47-4B8B-BABE-5AF2AC6CBE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Planilha3!$A$5:$A$11</c:f>
              <c:strCache>
                <c:ptCount val="6"/>
                <c:pt idx="0">
                  <c:v>Cuidados com a saúde (fisioterapia, terapia, consultas em geral)</c:v>
                </c:pt>
                <c:pt idx="1">
                  <c:v>Cuidados com a saúde e Escola/Universidade</c:v>
                </c:pt>
                <c:pt idx="2">
                  <c:v>Escola/Universidade</c:v>
                </c:pt>
                <c:pt idx="3">
                  <c:v>Trabalho</c:v>
                </c:pt>
                <c:pt idx="4">
                  <c:v>Trabalho e cuidados com a saúde.</c:v>
                </c:pt>
                <c:pt idx="5">
                  <c:v>Trabalho e Escola/Universidade</c:v>
                </c:pt>
              </c:strCache>
            </c:strRef>
          </c:cat>
          <c:val>
            <c:numRef>
              <c:f>Planilha3!$B$5:$B$11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30</c:v>
                </c:pt>
                <c:pt idx="4">
                  <c:v>9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2-41F5-8118-AE02230D209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5"/>
          <c:y val="0.30227726742490524"/>
          <c:w val="0.375"/>
          <c:h val="0.69772273257509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effectLst/>
              </a:rPr>
              <a:t>Quais ações do órgão público faria você mudar o seu modo de deslocamento?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Planilha4!$A$20:$A$28</c:f>
              <c:strCache>
                <c:ptCount val="9"/>
                <c:pt idx="0">
                  <c:v>Não utiliza porque se desloca a pé.</c:v>
                </c:pt>
                <c:pt idx="1">
                  <c:v>Aumentar o número de viagens.</c:v>
                </c:pt>
                <c:pt idx="2">
                  <c:v>Não utiliza porque se desloca por bicicleta.</c:v>
                </c:pt>
                <c:pt idx="3">
                  <c:v>Implantar novos corredores exclusivos para ônibus.</c:v>
                </c:pt>
                <c:pt idx="4">
                  <c:v>Melhorar a quantidade de destinos que tenho acesso com uma tarifa.</c:v>
                </c:pt>
                <c:pt idx="5">
                  <c:v>Nada me fará mudar de ideia.</c:v>
                </c:pt>
                <c:pt idx="6">
                  <c:v>Prefiro Uber moto</c:v>
                </c:pt>
                <c:pt idx="7">
                  <c:v>Se melhorar a qualidade dos ônibus</c:v>
                </c:pt>
                <c:pt idx="8">
                  <c:v>Reduzir a tarifa.</c:v>
                </c:pt>
              </c:strCache>
            </c:strRef>
          </c:cat>
          <c:val>
            <c:numRef>
              <c:f>Planilha4!$B$20:$B$28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6-4153-B724-76322513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0948511"/>
        <c:axId val="764756800"/>
      </c:barChart>
      <c:catAx>
        <c:axId val="66094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756800"/>
        <c:crosses val="autoZero"/>
        <c:auto val="1"/>
        <c:lblAlgn val="ctr"/>
        <c:lblOffset val="100"/>
        <c:noMultiLvlLbl val="0"/>
      </c:catAx>
      <c:valAx>
        <c:axId val="76475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94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</a:t>
            </a:r>
            <a:r>
              <a:rPr lang="pt-BR" baseline="0"/>
              <a:t> que você pensa em parar de usar o transporte público?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Planilha5!$A$15:$A$18</c:f>
              <c:strCache>
                <c:ptCount val="4"/>
                <c:pt idx="0">
                  <c:v>Demora para chegar ao destino.</c:v>
                </c:pt>
                <c:pt idx="1">
                  <c:v>Falta de ligação direta com o destino.</c:v>
                </c:pt>
                <c:pt idx="2">
                  <c:v>Ônibus cheio, sem conforto.</c:v>
                </c:pt>
                <c:pt idx="3">
                  <c:v>Tarifa cara.</c:v>
                </c:pt>
              </c:strCache>
            </c:strRef>
          </c:cat>
          <c:val>
            <c:numRef>
              <c:f>Planilha5!$B$15:$B$18</c:f>
              <c:numCache>
                <c:formatCode>General</c:formatCode>
                <c:ptCount val="4"/>
                <c:pt idx="0">
                  <c:v>11</c:v>
                </c:pt>
                <c:pt idx="1">
                  <c:v>1</c:v>
                </c:pt>
                <c:pt idx="2">
                  <c:v>20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A-4CDD-B750-C0BB0386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1813616"/>
        <c:axId val="773942768"/>
      </c:barChart>
      <c:catAx>
        <c:axId val="77181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942768"/>
        <c:crosses val="autoZero"/>
        <c:auto val="1"/>
        <c:lblAlgn val="ctr"/>
        <c:lblOffset val="100"/>
        <c:noMultiLvlLbl val="0"/>
      </c:catAx>
      <c:valAx>
        <c:axId val="77394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181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</a:t>
            </a:r>
            <a:r>
              <a:rPr lang="pt-BR" baseline="0"/>
              <a:t> que você quer deixar o transporte público?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Planilha6!$A$14:$A$17</c:f>
              <c:strCache>
                <c:ptCount val="4"/>
                <c:pt idx="0">
                  <c:v>Demora para chegar ao destino.</c:v>
                </c:pt>
                <c:pt idx="1">
                  <c:v>Falta de ligação direta com o destino.</c:v>
                </c:pt>
                <c:pt idx="2">
                  <c:v>Ônibus cheio, sem conforto.</c:v>
                </c:pt>
                <c:pt idx="3">
                  <c:v>Tarifa cara.</c:v>
                </c:pt>
              </c:strCache>
            </c:strRef>
          </c:cat>
          <c:val>
            <c:numRef>
              <c:f>Planilha6!$B$14:$B$17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16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7-484A-B5D6-0384585CB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3556175"/>
        <c:axId val="982069472"/>
      </c:barChart>
      <c:catAx>
        <c:axId val="723556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069472"/>
        <c:crosses val="autoZero"/>
        <c:auto val="1"/>
        <c:lblAlgn val="ctr"/>
        <c:lblOffset val="100"/>
        <c:noMultiLvlLbl val="0"/>
      </c:catAx>
      <c:valAx>
        <c:axId val="9820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55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</a:t>
            </a:r>
            <a:r>
              <a:rPr lang="pt-BR" baseline="0"/>
              <a:t> que o podr público pode fazer para você usar o transporte coletivo?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Planilha7!$A$18:$A$23</c:f>
              <c:strCache>
                <c:ptCount val="6"/>
                <c:pt idx="0">
                  <c:v>Aumentar o número de viagens.</c:v>
                </c:pt>
                <c:pt idx="1">
                  <c:v>Implantar novos corredores exclusivos para ônibus.</c:v>
                </c:pt>
                <c:pt idx="2">
                  <c:v>Melhorar a quantidade de destinos que tenho acesso com uma tarifa.</c:v>
                </c:pt>
                <c:pt idx="3">
                  <c:v>Nada me fará mudar de ideia.</c:v>
                </c:pt>
                <c:pt idx="4">
                  <c:v>Qualidade dos ônibus </c:v>
                </c:pt>
                <c:pt idx="5">
                  <c:v>Reduzir a tarifa.</c:v>
                </c:pt>
              </c:strCache>
            </c:strRef>
          </c:cat>
          <c:val>
            <c:numRef>
              <c:f>Planilha7!$B$18:$B$23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B-458B-8903-954F5947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6915631"/>
        <c:axId val="87037430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Planilha7!$A$18:$A$23</c15:sqref>
                        </c15:formulaRef>
                      </c:ext>
                    </c:extLst>
                    <c:strCache>
                      <c:ptCount val="6"/>
                      <c:pt idx="0">
                        <c:v>Aumentar o número de viagens.</c:v>
                      </c:pt>
                      <c:pt idx="1">
                        <c:v>Implantar novos corredores exclusivos para ônibus.</c:v>
                      </c:pt>
                      <c:pt idx="2">
                        <c:v>Melhorar a quantidade de destinos que tenho acesso com uma tarifa.</c:v>
                      </c:pt>
                      <c:pt idx="3">
                        <c:v>Nada me fará mudar de ideia.</c:v>
                      </c:pt>
                      <c:pt idx="4">
                        <c:v>Qualidade dos ônibus </c:v>
                      </c:pt>
                      <c:pt idx="5">
                        <c:v>Reduzir a tarifa.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Planilha7!$C$18:$C$23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81B-458B-8903-954F5947CBB4}"/>
                  </c:ext>
                </c:extLst>
              </c15:ser>
            </c15:filteredBarSeries>
          </c:ext>
        </c:extLst>
      </c:barChart>
      <c:catAx>
        <c:axId val="86691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0374303"/>
        <c:crosses val="autoZero"/>
        <c:auto val="1"/>
        <c:lblAlgn val="ctr"/>
        <c:lblOffset val="100"/>
        <c:noMultiLvlLbl val="0"/>
      </c:catAx>
      <c:valAx>
        <c:axId val="87037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91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Motivo</a:t>
            </a:r>
            <a:r>
              <a:rPr lang="pt-BR" baseline="0"/>
              <a:t> para as viagens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Planilha10!$A$15:$A$20</c:f>
              <c:strCache>
                <c:ptCount val="6"/>
                <c:pt idx="0">
                  <c:v>Cuidados com a saúde (fisioterapia, terapia, consultas em geral)</c:v>
                </c:pt>
                <c:pt idx="1">
                  <c:v>Cuidados com a saúde e Escola/Universidade</c:v>
                </c:pt>
                <c:pt idx="2">
                  <c:v>Escola/Universidade</c:v>
                </c:pt>
                <c:pt idx="3">
                  <c:v>Trabalho</c:v>
                </c:pt>
                <c:pt idx="4">
                  <c:v>Trabalho e cuidados com a saúde.</c:v>
                </c:pt>
                <c:pt idx="5">
                  <c:v>Trabalho e Escola/Universidade</c:v>
                </c:pt>
              </c:strCache>
            </c:strRef>
          </c:cat>
          <c:val>
            <c:numRef>
              <c:f>Planilha10!$B$15:$B$20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25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8-4A9D-B685-8E27720C029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24</xdr:row>
      <xdr:rowOff>19050</xdr:rowOff>
    </xdr:from>
    <xdr:to>
      <xdr:col>1</xdr:col>
      <xdr:colOff>4762500</xdr:colOff>
      <xdr:row>41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2ED118-E362-A454-18B8-9AFFB7647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3171825</xdr:colOff>
      <xdr:row>14</xdr:row>
      <xdr:rowOff>114300</xdr:rowOff>
    </xdr:from>
    <xdr:to>
      <xdr:col>1</xdr:col>
      <xdr:colOff>4048125</xdr:colOff>
      <xdr:row>34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7B8B82-F71E-7A29-1A38-B508EBDE0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3752849</xdr:colOff>
      <xdr:row>30</xdr:row>
      <xdr:rowOff>66675</xdr:rowOff>
    </xdr:from>
    <xdr:to>
      <xdr:col>1</xdr:col>
      <xdr:colOff>5467349</xdr:colOff>
      <xdr:row>48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80E0FD-9C8C-B589-329A-6EF8C266A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3552825</xdr:colOff>
      <xdr:row>27</xdr:row>
      <xdr:rowOff>85725</xdr:rowOff>
    </xdr:from>
    <xdr:to>
      <xdr:col>0</xdr:col>
      <xdr:colOff>8124825</xdr:colOff>
      <xdr:row>44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467AD8-FFE9-CD5D-EB0A-0EAFA0B64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3105150</xdr:colOff>
      <xdr:row>20</xdr:row>
      <xdr:rowOff>9525</xdr:rowOff>
    </xdr:from>
    <xdr:to>
      <xdr:col>0</xdr:col>
      <xdr:colOff>7677150</xdr:colOff>
      <xdr:row>37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D1F18A-DEDF-D23E-D72F-6DB2DEE9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4010025</xdr:colOff>
      <xdr:row>25</xdr:row>
      <xdr:rowOff>133350</xdr:rowOff>
    </xdr:from>
    <xdr:to>
      <xdr:col>1</xdr:col>
      <xdr:colOff>3810000</xdr:colOff>
      <xdr:row>45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7825C5-954C-2F33-E5EA-BE2673709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2690812</xdr:colOff>
      <xdr:row>23</xdr:row>
      <xdr:rowOff>0</xdr:rowOff>
    </xdr:from>
    <xdr:to>
      <xdr:col>1</xdr:col>
      <xdr:colOff>3548062</xdr:colOff>
      <xdr:row>39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B0B456-6BC9-D8BA-6E3F-9FD3428AF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308.68765983796" createdVersion="8" refreshedVersion="8" minRefreshableVersion="3" recordCount="109" xr:uid="{9DF5815F-D36B-4E41-B770-71FBADC0698E}">
  <cacheSource type="worksheet">
    <worksheetSource ref="I1:I1048576" sheet="Respostas ao formulário 1"/>
  </cacheSource>
  <cacheFields count="1">
    <cacheField name="UP" numFmtId="0">
      <sharedItems containsBlank="1" count="4">
        <s v="Abílio Machado"/>
        <s v="Glória"/>
        <s v="Padre Eustáqu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308.688522800927" createdVersion="8" refreshedVersion="8" minRefreshableVersion="3" recordCount="109" xr:uid="{0CB04E02-13B4-4CCE-8932-994511742ED1}">
  <cacheSource type="worksheet">
    <worksheetSource ref="B1:B1048576" sheet="Respostas ao formulário 1"/>
  </cacheSource>
  <cacheFields count="1">
    <cacheField name="1 - Qual seu motivo principal de deslocamento nos dias úteis? (Pensando no período escolar)" numFmtId="0">
      <sharedItems containsBlank="1" count="7">
        <s v="Cuidados com a saúde (fisioterapia, terapia, consultas em geral)"/>
        <s v="Trabalho e Escola/Universidade"/>
        <s v="Trabalho"/>
        <s v="Trabalho e cuidados com a saúde."/>
        <s v="Escola/Universidade"/>
        <s v="Cuidados com a saúde e Escola/Universidad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313.599416435187" createdVersion="8" refreshedVersion="8" minRefreshableVersion="3" recordCount="109" xr:uid="{A66353C1-F383-44F7-ACAB-4D4BB5150EAB}">
  <cacheSource type="worksheet">
    <worksheetSource ref="A1:I1048576" sheet="Respostas ao formulário 1"/>
  </cacheSource>
  <cacheFields count="9">
    <cacheField name="Carimbo de data/hora" numFmtId="0">
      <sharedItems containsNonDate="0" containsDate="1" containsString="0" containsBlank="1" minDate="2024-01-10T16:50:10" maxDate="2024-01-16T19:46:23"/>
    </cacheField>
    <cacheField name="1 - Qual seu motivo principal de deslocamento nos dias úteis? (Pensando no período escolar)" numFmtId="0">
      <sharedItems containsBlank="1" count="7">
        <s v="Cuidados com a saúde (fisioterapia, terapia, consultas em geral)"/>
        <s v="Trabalho e Escola/Universidade"/>
        <s v="Trabalho"/>
        <s v="Trabalho e cuidados com a saúde."/>
        <s v="Escola/Universidade"/>
        <s v="Cuidados com a saúde e Escola/Universidade"/>
        <m/>
      </sharedItems>
    </cacheField>
    <cacheField name="Você utiliza transporte público?" numFmtId="0">
      <sharedItems containsBlank="1" count="3">
        <s v="Sim"/>
        <s v="Não"/>
        <m/>
      </sharedItems>
    </cacheField>
    <cacheField name="Você pensa em deixar de usar o transporte público nos próximos anos?" numFmtId="0">
      <sharedItems containsBlank="1"/>
    </cacheField>
    <cacheField name="Por quê? Escolha o motivo principal." numFmtId="0">
      <sharedItems containsBlank="1" count="6">
        <m/>
        <s v="Demora para chegar ao destino."/>
        <s v="Ônibus cheio, sem conforto."/>
        <s v="Demora pra chegar ao destino, ônibus cheio lotado, preco da passagem surreal e não termos onibus deslocando diretamente onde preciso chegar."/>
        <s v="Tarifa cara."/>
        <s v="Falta de ligação direta com o destino."/>
      </sharedItems>
    </cacheField>
    <cacheField name="O que o órgão público (BHTRANS, Prefeitura, SUMOB) pode fazer para evitar que você troque de meio de transporte? ESCOLHA A OPÇÃO PRINCIPAL" numFmtId="0">
      <sharedItems containsBlank="1"/>
    </cacheField>
    <cacheField name="Qual alternativa faria você migrar do seu meio de transporte atual para o transporte público? Por exemplo, deixar o carro ou a moto na garagem para ir de ônibus." numFmtId="0">
      <sharedItems containsBlank="1" count="13">
        <m/>
        <s v="Implantar novos corredores exclusivos para ônibus."/>
        <s v="Não tenho alternativa só  uso transporte público por não tenho renda para ter e manter carro"/>
        <s v="Aumentar o número de viagens."/>
        <s v="Nada me fará mudar de ideia."/>
        <s v="Eu uso minha bicicleta para meus deslocamentos pela cidade."/>
        <s v="Reduzir a tarifa."/>
        <s v="Melhorar a quantidade de destinos que tenho acesso com uma tarifa."/>
        <s v="Qualidade dos ônibus "/>
        <s v="Prefiro Uber moto"/>
        <s v="Qualidade"/>
        <s v="Não usa"/>
        <s v="A pe"/>
      </sharedItems>
    </cacheField>
    <cacheField name="Qual o seu bairro" numFmtId="0">
      <sharedItems containsBlank="1"/>
    </cacheField>
    <cacheField name="UP" numFmtId="0">
      <sharedItems containsBlank="1" count="4">
        <s v="Abílio Machado"/>
        <s v="Glória"/>
        <s v="Padre Eustáqu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2"/>
  </r>
  <r>
    <x v="1"/>
  </r>
  <r>
    <x v="1"/>
  </r>
  <r>
    <x v="2"/>
  </r>
  <r>
    <x v="1"/>
  </r>
  <r>
    <x v="1"/>
  </r>
  <r>
    <x v="1"/>
  </r>
  <r>
    <x v="2"/>
  </r>
  <r>
    <x v="1"/>
  </r>
  <r>
    <x v="1"/>
  </r>
  <r>
    <x v="0"/>
  </r>
  <r>
    <x v="0"/>
  </r>
  <r>
    <x v="0"/>
  </r>
  <r>
    <x v="2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2"/>
  </r>
  <r>
    <x v="1"/>
  </r>
  <r>
    <x v="0"/>
  </r>
  <r>
    <x v="2"/>
  </r>
  <r>
    <x v="1"/>
  </r>
  <r>
    <x v="2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2"/>
  </r>
  <r>
    <x v="0"/>
  </r>
  <r>
    <x v="1"/>
  </r>
  <r>
    <x v="2"/>
  </r>
  <r>
    <x v="2"/>
  </r>
  <r>
    <x v="0"/>
  </r>
  <r>
    <x v="1"/>
  </r>
  <r>
    <x v="1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</r>
  <r>
    <x v="1"/>
  </r>
  <r>
    <x v="2"/>
  </r>
  <r>
    <x v="3"/>
  </r>
  <r>
    <x v="2"/>
  </r>
  <r>
    <x v="2"/>
  </r>
  <r>
    <x v="3"/>
  </r>
  <r>
    <x v="0"/>
  </r>
  <r>
    <x v="2"/>
  </r>
  <r>
    <x v="2"/>
  </r>
  <r>
    <x v="2"/>
  </r>
  <r>
    <x v="3"/>
  </r>
  <r>
    <x v="1"/>
  </r>
  <r>
    <x v="1"/>
  </r>
  <r>
    <x v="2"/>
  </r>
  <r>
    <x v="3"/>
  </r>
  <r>
    <x v="2"/>
  </r>
  <r>
    <x v="2"/>
  </r>
  <r>
    <x v="2"/>
  </r>
  <r>
    <x v="2"/>
  </r>
  <r>
    <x v="4"/>
  </r>
  <r>
    <x v="3"/>
  </r>
  <r>
    <x v="2"/>
  </r>
  <r>
    <x v="2"/>
  </r>
  <r>
    <x v="3"/>
  </r>
  <r>
    <x v="2"/>
  </r>
  <r>
    <x v="1"/>
  </r>
  <r>
    <x v="2"/>
  </r>
  <r>
    <x v="1"/>
  </r>
  <r>
    <x v="2"/>
  </r>
  <r>
    <x v="2"/>
  </r>
  <r>
    <x v="2"/>
  </r>
  <r>
    <x v="2"/>
  </r>
  <r>
    <x v="5"/>
  </r>
  <r>
    <x v="3"/>
  </r>
  <r>
    <x v="2"/>
  </r>
  <r>
    <x v="2"/>
  </r>
  <r>
    <x v="0"/>
  </r>
  <r>
    <x v="2"/>
  </r>
  <r>
    <x v="2"/>
  </r>
  <r>
    <x v="2"/>
  </r>
  <r>
    <x v="5"/>
  </r>
  <r>
    <x v="2"/>
  </r>
  <r>
    <x v="3"/>
  </r>
  <r>
    <x v="2"/>
  </r>
  <r>
    <x v="2"/>
  </r>
  <r>
    <x v="2"/>
  </r>
  <r>
    <x v="2"/>
  </r>
  <r>
    <x v="2"/>
  </r>
  <r>
    <x v="2"/>
  </r>
  <r>
    <x v="3"/>
  </r>
  <r>
    <x v="4"/>
  </r>
  <r>
    <x v="1"/>
  </r>
  <r>
    <x v="4"/>
  </r>
  <r>
    <x v="4"/>
  </r>
  <r>
    <x v="1"/>
  </r>
  <r>
    <x v="2"/>
  </r>
  <r>
    <x v="2"/>
  </r>
  <r>
    <x v="3"/>
  </r>
  <r>
    <x v="2"/>
  </r>
  <r>
    <x v="2"/>
  </r>
  <r>
    <x v="0"/>
  </r>
  <r>
    <x v="2"/>
  </r>
  <r>
    <x v="3"/>
  </r>
  <r>
    <x v="3"/>
  </r>
  <r>
    <x v="1"/>
  </r>
  <r>
    <x v="2"/>
  </r>
  <r>
    <x v="5"/>
  </r>
  <r>
    <x v="5"/>
  </r>
  <r>
    <x v="4"/>
  </r>
  <r>
    <x v="2"/>
  </r>
  <r>
    <x v="2"/>
  </r>
  <r>
    <x v="2"/>
  </r>
  <r>
    <x v="2"/>
  </r>
  <r>
    <x v="2"/>
  </r>
  <r>
    <x v="2"/>
  </r>
  <r>
    <x v="4"/>
  </r>
  <r>
    <x v="5"/>
  </r>
  <r>
    <x v="2"/>
  </r>
  <r>
    <x v="2"/>
  </r>
  <r>
    <x v="2"/>
  </r>
  <r>
    <x v="3"/>
  </r>
  <r>
    <x v="2"/>
  </r>
  <r>
    <x v="0"/>
  </r>
  <r>
    <x v="3"/>
  </r>
  <r>
    <x v="2"/>
  </r>
  <r>
    <x v="5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0"/>
  </r>
  <r>
    <x v="2"/>
  </r>
  <r>
    <x v="4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d v="2024-01-10T16:50:10"/>
    <x v="0"/>
    <x v="0"/>
    <s v="Não"/>
    <x v="0"/>
    <m/>
    <x v="0"/>
    <s v="Glória"/>
    <x v="0"/>
  </r>
  <r>
    <d v="2024-01-10T16:51:16"/>
    <x v="1"/>
    <x v="0"/>
    <s v="Não"/>
    <x v="0"/>
    <m/>
    <x v="0"/>
    <s v="PINDORAMA"/>
    <x v="1"/>
  </r>
  <r>
    <d v="2024-01-10T16:54:48"/>
    <x v="2"/>
    <x v="1"/>
    <m/>
    <x v="0"/>
    <m/>
    <x v="0"/>
    <s v="Glória"/>
    <x v="1"/>
  </r>
  <r>
    <d v="2024-01-10T16:57:41"/>
    <x v="3"/>
    <x v="1"/>
    <m/>
    <x v="0"/>
    <m/>
    <x v="0"/>
    <s v="Glória"/>
    <x v="1"/>
  </r>
  <r>
    <d v="2024-01-10T16:59:33"/>
    <x v="2"/>
    <x v="1"/>
    <m/>
    <x v="0"/>
    <m/>
    <x v="0"/>
    <s v="Glória"/>
    <x v="1"/>
  </r>
  <r>
    <d v="2024-01-10T17:00:32"/>
    <x v="2"/>
    <x v="1"/>
    <m/>
    <x v="0"/>
    <m/>
    <x v="0"/>
    <s v="São Salvador"/>
    <x v="1"/>
  </r>
  <r>
    <d v="2024-01-10T17:08:31"/>
    <x v="3"/>
    <x v="0"/>
    <s v="Sim"/>
    <x v="1"/>
    <s v="Melhorar a quantidade de destinos que tenho acesso com uma tarifa."/>
    <x v="0"/>
    <s v="PINDORAMA"/>
    <x v="1"/>
  </r>
  <r>
    <d v="2024-01-10T17:10:08"/>
    <x v="0"/>
    <x v="0"/>
    <s v="Não"/>
    <x v="0"/>
    <m/>
    <x v="0"/>
    <s v="PINDORAMA"/>
    <x v="1"/>
  </r>
  <r>
    <d v="2024-01-10T17:16:06"/>
    <x v="2"/>
    <x v="0"/>
    <s v="Sim"/>
    <x v="2"/>
    <s v="Implantar novos corredores exclusivos para ônibus."/>
    <x v="0"/>
    <s v="Glória"/>
    <x v="1"/>
  </r>
  <r>
    <d v="2024-01-10T17:44:17"/>
    <x v="2"/>
    <x v="0"/>
    <s v="Sim"/>
    <x v="1"/>
    <s v="Melhorar a quantidade de destinos que tenho acesso com uma tarifa."/>
    <x v="0"/>
    <s v="PINDORAMA"/>
    <x v="1"/>
  </r>
  <r>
    <d v="2024-01-10T17:49:43"/>
    <x v="2"/>
    <x v="1"/>
    <m/>
    <x v="0"/>
    <m/>
    <x v="0"/>
    <s v="Glória"/>
    <x v="1"/>
  </r>
  <r>
    <d v="2024-01-10T17:57:49"/>
    <x v="3"/>
    <x v="0"/>
    <s v="Não"/>
    <x v="0"/>
    <m/>
    <x v="0"/>
    <s v="Padre Eustáquio"/>
    <x v="2"/>
  </r>
  <r>
    <d v="2024-01-10T18:03:23"/>
    <x v="1"/>
    <x v="0"/>
    <s v="Sim"/>
    <x v="1"/>
    <s v="Reduzir a tarifa."/>
    <x v="0"/>
    <s v="PINDORAMA"/>
    <x v="1"/>
  </r>
  <r>
    <d v="2024-01-10T18:05:09"/>
    <x v="1"/>
    <x v="0"/>
    <s v="Não"/>
    <x v="0"/>
    <m/>
    <x v="0"/>
    <s v="PINDORAMA"/>
    <x v="1"/>
  </r>
  <r>
    <d v="2024-01-10T18:10:51"/>
    <x v="2"/>
    <x v="0"/>
    <s v="Não"/>
    <x v="0"/>
    <m/>
    <x v="1"/>
    <s v="CARLOS PRATES"/>
    <x v="2"/>
  </r>
  <r>
    <d v="2024-01-10T18:30:36"/>
    <x v="3"/>
    <x v="0"/>
    <s v="Não"/>
    <x v="0"/>
    <m/>
    <x v="2"/>
    <s v="PINDORAMA"/>
    <x v="1"/>
  </r>
  <r>
    <d v="2024-01-10T18:31:29"/>
    <x v="2"/>
    <x v="0"/>
    <s v="Sim"/>
    <x v="3"/>
    <s v="Melhorar a quantidade de destinos que tenho acesso com uma tarifa."/>
    <x v="0"/>
    <s v="PINDORAMA"/>
    <x v="1"/>
  </r>
  <r>
    <d v="2024-01-10T18:37:53"/>
    <x v="2"/>
    <x v="0"/>
    <s v="Não"/>
    <x v="0"/>
    <m/>
    <x v="3"/>
    <s v="Conjunto Jardim filadélfia"/>
    <x v="1"/>
  </r>
  <r>
    <d v="2024-01-10T18:49:28"/>
    <x v="2"/>
    <x v="1"/>
    <m/>
    <x v="0"/>
    <m/>
    <x v="0"/>
    <s v="Padre Eustáquio"/>
    <x v="2"/>
  </r>
  <r>
    <d v="2024-01-10T18:55:29"/>
    <x v="2"/>
    <x v="0"/>
    <s v="Sim"/>
    <x v="1"/>
    <s v="Melhorar a qualidade dos transportes públicos."/>
    <x v="0"/>
    <s v="PINDORAMA"/>
    <x v="1"/>
  </r>
  <r>
    <d v="2024-01-10T19:11:09"/>
    <x v="4"/>
    <x v="0"/>
    <s v="Não"/>
    <x v="0"/>
    <m/>
    <x v="3"/>
    <s v="PINDORAMA"/>
    <x v="1"/>
  </r>
  <r>
    <d v="2024-01-10T19:16:00"/>
    <x v="3"/>
    <x v="1"/>
    <m/>
    <x v="0"/>
    <m/>
    <x v="0"/>
    <s v="Castelo"/>
    <x v="1"/>
  </r>
  <r>
    <d v="2024-01-10T19:16:25"/>
    <x v="2"/>
    <x v="1"/>
    <m/>
    <x v="0"/>
    <m/>
    <x v="0"/>
    <s v="Castelo"/>
    <x v="1"/>
  </r>
  <r>
    <d v="2024-01-10T19:22:46"/>
    <x v="2"/>
    <x v="0"/>
    <s v="Sim"/>
    <x v="2"/>
    <s v="Reduzir a tarifa."/>
    <x v="0"/>
    <s v="Glória"/>
    <x v="1"/>
  </r>
  <r>
    <d v="2024-01-10T19:37:51"/>
    <x v="3"/>
    <x v="1"/>
    <m/>
    <x v="0"/>
    <m/>
    <x v="0"/>
    <s v="JARDIM MONTANHÊS"/>
    <x v="2"/>
  </r>
  <r>
    <d v="2024-01-10T19:42:36"/>
    <x v="2"/>
    <x v="0"/>
    <s v="Sim"/>
    <x v="1"/>
    <s v="Implantar novos corredores exclusivos para ônibus."/>
    <x v="0"/>
    <s v="Glória"/>
    <x v="1"/>
  </r>
  <r>
    <d v="2024-01-10T20:44:18"/>
    <x v="1"/>
    <x v="1"/>
    <m/>
    <x v="0"/>
    <m/>
    <x v="0"/>
    <s v="PINDORAMA"/>
    <x v="1"/>
  </r>
  <r>
    <d v="2024-01-10T21:22:02"/>
    <x v="2"/>
    <x v="1"/>
    <m/>
    <x v="0"/>
    <m/>
    <x v="0"/>
    <s v="Padre Eustáquio"/>
    <x v="2"/>
  </r>
  <r>
    <d v="2024-01-10T21:26:13"/>
    <x v="1"/>
    <x v="0"/>
    <s v="Sim"/>
    <x v="2"/>
    <s v="Melhorar a quantidade de destinos que tenho acesso com uma tarifa."/>
    <x v="0"/>
    <s v="Califórnia"/>
    <x v="1"/>
  </r>
  <r>
    <d v="2024-01-10T21:57:45"/>
    <x v="2"/>
    <x v="0"/>
    <s v="Sim"/>
    <x v="1"/>
    <s v="Melhorar a quantidade de destinos que tenho acesso com uma tarifa."/>
    <x v="0"/>
    <s v="Califórnia"/>
    <x v="1"/>
  </r>
  <r>
    <d v="2024-01-10T22:54:26"/>
    <x v="2"/>
    <x v="0"/>
    <s v="Sim"/>
    <x v="2"/>
    <s v="Aumentar o número de viagens."/>
    <x v="0"/>
    <s v="COQUEIROS"/>
    <x v="1"/>
  </r>
  <r>
    <d v="2024-01-10T22:54:42"/>
    <x v="2"/>
    <x v="0"/>
    <s v="Sim"/>
    <x v="4"/>
    <s v="Reduzir a tarifa."/>
    <x v="0"/>
    <s v="Glória"/>
    <x v="1"/>
  </r>
  <r>
    <d v="2024-01-11T20:12:09"/>
    <x v="2"/>
    <x v="0"/>
    <s v="Não"/>
    <x v="0"/>
    <m/>
    <x v="0"/>
    <s v="Califórnia"/>
    <x v="1"/>
  </r>
  <r>
    <d v="2024-01-11T20:21:17"/>
    <x v="5"/>
    <x v="0"/>
    <s v="Sim"/>
    <x v="2"/>
    <s v="Aumentar o número de viagens."/>
    <x v="0"/>
    <s v="PINDORAMA"/>
    <x v="1"/>
  </r>
  <r>
    <d v="2024-01-11T20:26:28"/>
    <x v="3"/>
    <x v="0"/>
    <s v="Sim"/>
    <x v="2"/>
    <s v="Aumentar o número de viagens."/>
    <x v="0"/>
    <s v="CARLOS PRATES"/>
    <x v="2"/>
  </r>
  <r>
    <d v="2024-01-11T20:33:41"/>
    <x v="2"/>
    <x v="0"/>
    <s v="Não"/>
    <x v="0"/>
    <m/>
    <x v="0"/>
    <s v="Coração Eucarístico"/>
    <x v="2"/>
  </r>
  <r>
    <d v="2024-01-11T20:36:43"/>
    <x v="2"/>
    <x v="0"/>
    <s v="Sim"/>
    <x v="2"/>
    <s v="Aumentar o número de viagens."/>
    <x v="0"/>
    <s v="PINDORAMA"/>
    <x v="1"/>
  </r>
  <r>
    <d v="2024-01-11T20:37:09"/>
    <x v="0"/>
    <x v="0"/>
    <s v="Sim"/>
    <x v="2"/>
    <s v="Aumentar o número de viagens."/>
    <x v="0"/>
    <s v="Castelo"/>
    <x v="1"/>
  </r>
  <r>
    <d v="2024-01-11T21:23:17"/>
    <x v="2"/>
    <x v="0"/>
    <s v="Não"/>
    <x v="0"/>
    <m/>
    <x v="0"/>
    <s v="Padre Eustáquio"/>
    <x v="2"/>
  </r>
  <r>
    <d v="2024-01-11T22:21:12"/>
    <x v="2"/>
    <x v="1"/>
    <m/>
    <x v="0"/>
    <m/>
    <x v="4"/>
    <s v="COQUEIROS"/>
    <x v="1"/>
  </r>
  <r>
    <d v="2024-01-11T23:42:59"/>
    <x v="2"/>
    <x v="0"/>
    <s v="Não"/>
    <x v="0"/>
    <m/>
    <x v="0"/>
    <s v="Padre Eustáquio"/>
    <x v="2"/>
  </r>
  <r>
    <d v="2024-01-12T07:05:01"/>
    <x v="5"/>
    <x v="0"/>
    <s v="Sim"/>
    <x v="2"/>
    <s v="Aumentar o número de viagens."/>
    <x v="0"/>
    <s v="PINDORAMA"/>
    <x v="1"/>
  </r>
  <r>
    <d v="2024-01-12T09:08:30"/>
    <x v="2"/>
    <x v="1"/>
    <m/>
    <x v="0"/>
    <m/>
    <x v="5"/>
    <s v="Serrano"/>
    <x v="1"/>
  </r>
  <r>
    <d v="2024-01-12T13:17:55"/>
    <x v="3"/>
    <x v="0"/>
    <s v="Sim"/>
    <x v="2"/>
    <s v="Aumentar o número de viagens."/>
    <x v="0"/>
    <s v="ALTO DOS PINHEIROS"/>
    <x v="1"/>
  </r>
  <r>
    <d v="2024-01-12T13:29:59"/>
    <x v="2"/>
    <x v="0"/>
    <s v="Sim"/>
    <x v="1"/>
    <s v="Aumentar o número de viagens."/>
    <x v="0"/>
    <s v="Califórnia"/>
    <x v="1"/>
  </r>
  <r>
    <d v="2024-01-12T13:31:22"/>
    <x v="2"/>
    <x v="0"/>
    <s v="Não"/>
    <x v="0"/>
    <m/>
    <x v="0"/>
    <s v="Vila Alto dos Pinheiros"/>
    <x v="1"/>
  </r>
  <r>
    <d v="2024-01-12T14:47:43"/>
    <x v="2"/>
    <x v="1"/>
    <m/>
    <x v="0"/>
    <m/>
    <x v="6"/>
    <s v="Glória"/>
    <x v="1"/>
  </r>
  <r>
    <d v="2024-01-12T15:02:34"/>
    <x v="2"/>
    <x v="0"/>
    <s v="Sim"/>
    <x v="4"/>
    <s v="Melhorar a quantidade de destinos que tenho acesso com uma tarifa."/>
    <x v="0"/>
    <s v="Glória"/>
    <x v="1"/>
  </r>
  <r>
    <d v="2024-01-12T15:58:46"/>
    <x v="2"/>
    <x v="0"/>
    <s v="Não"/>
    <x v="0"/>
    <m/>
    <x v="0"/>
    <s v="Glória"/>
    <x v="1"/>
  </r>
  <r>
    <d v="2024-01-12T16:14:38"/>
    <x v="2"/>
    <x v="1"/>
    <m/>
    <x v="0"/>
    <m/>
    <x v="7"/>
    <s v="Glória"/>
    <x v="1"/>
  </r>
  <r>
    <d v="2024-01-12T16:21:34"/>
    <x v="3"/>
    <x v="0"/>
    <s v="Não"/>
    <x v="0"/>
    <m/>
    <x v="0"/>
    <s v="São Salvador"/>
    <x v="1"/>
  </r>
  <r>
    <d v="2024-01-12T16:38:00"/>
    <x v="4"/>
    <x v="1"/>
    <m/>
    <x v="0"/>
    <m/>
    <x v="4"/>
    <s v="Padre Eustáquio"/>
    <x v="2"/>
  </r>
  <r>
    <d v="2024-01-12T16:43:06"/>
    <x v="1"/>
    <x v="1"/>
    <m/>
    <x v="0"/>
    <m/>
    <x v="8"/>
    <s v="Glória"/>
    <x v="1"/>
  </r>
  <r>
    <d v="2024-01-12T17:08:13"/>
    <x v="4"/>
    <x v="1"/>
    <m/>
    <x v="0"/>
    <m/>
    <x v="4"/>
    <s v="DOM BOSCO"/>
    <x v="0"/>
  </r>
  <r>
    <d v="2024-01-12T17:14:55"/>
    <x v="4"/>
    <x v="0"/>
    <s v="Sim"/>
    <x v="1"/>
    <s v="Aumentar o número de viagens."/>
    <x v="0"/>
    <s v="Castelo"/>
    <x v="0"/>
  </r>
  <r>
    <d v="2024-01-12T17:44:53"/>
    <x v="1"/>
    <x v="0"/>
    <s v="Sim"/>
    <x v="1"/>
    <s v="Aumentar o número de viagens."/>
    <x v="0"/>
    <s v="São Salvador"/>
    <x v="1"/>
  </r>
  <r>
    <d v="2024-01-12T17:53:51"/>
    <x v="2"/>
    <x v="0"/>
    <s v="Sim"/>
    <x v="2"/>
    <s v="Aumentar o número de viagens."/>
    <x v="0"/>
    <s v="São Salvador"/>
    <x v="1"/>
  </r>
  <r>
    <d v="2024-01-12T18:56:36"/>
    <x v="2"/>
    <x v="0"/>
    <s v="Sim"/>
    <x v="2"/>
    <s v="Aumentar o número de viagens."/>
    <x v="0"/>
    <s v="São Salvador"/>
    <x v="1"/>
  </r>
  <r>
    <d v="2024-01-12T20:59:08"/>
    <x v="3"/>
    <x v="0"/>
    <s v="Sim"/>
    <x v="2"/>
    <s v="Aumentar o número de viagens."/>
    <x v="0"/>
    <s v="Califórnia"/>
    <x v="1"/>
  </r>
  <r>
    <d v="2024-01-12T22:47:32"/>
    <x v="2"/>
    <x v="1"/>
    <m/>
    <x v="0"/>
    <m/>
    <x v="6"/>
    <s v="Padre Eustáquio"/>
    <x v="2"/>
  </r>
  <r>
    <d v="2024-01-13T06:20:12"/>
    <x v="2"/>
    <x v="0"/>
    <s v="Sim"/>
    <x v="1"/>
    <s v="Nada me fará mudar de ideia."/>
    <x v="0"/>
    <s v="São Salvador"/>
    <x v="1"/>
  </r>
  <r>
    <d v="2024-01-13T07:50:48"/>
    <x v="0"/>
    <x v="0"/>
    <s v="Não"/>
    <x v="0"/>
    <m/>
    <x v="0"/>
    <s v="COQUEIROS"/>
    <x v="1"/>
  </r>
  <r>
    <d v="2024-01-15T19:00:15"/>
    <x v="2"/>
    <x v="0"/>
    <s v="Sim"/>
    <x v="2"/>
    <s v="Aumentar o número de viagens."/>
    <x v="0"/>
    <s v="Glória"/>
    <x v="1"/>
  </r>
  <r>
    <d v="2024-01-16T08:51:41"/>
    <x v="3"/>
    <x v="1"/>
    <m/>
    <x v="0"/>
    <m/>
    <x v="1"/>
    <s v="PINDORAMA"/>
    <x v="1"/>
  </r>
  <r>
    <d v="2024-01-16T08:53:48"/>
    <x v="3"/>
    <x v="1"/>
    <m/>
    <x v="0"/>
    <m/>
    <x v="1"/>
    <s v="Padre Eustáquio"/>
    <x v="2"/>
  </r>
  <r>
    <d v="2024-01-16T19:45:48"/>
    <x v="1"/>
    <x v="0"/>
    <s v="Sim"/>
    <x v="2"/>
    <s v="Aumentar o número de viagens."/>
    <x v="0"/>
    <s v="Padre Eustáquio"/>
    <x v="2"/>
  </r>
  <r>
    <d v="2024-01-16T19:46:23"/>
    <x v="2"/>
    <x v="1"/>
    <m/>
    <x v="0"/>
    <m/>
    <x v="9"/>
    <s v="CARLOS PRATES"/>
    <x v="2"/>
  </r>
  <r>
    <d v="2024-01-13T11:17:54"/>
    <x v="5"/>
    <x v="0"/>
    <s v="Não"/>
    <x v="0"/>
    <m/>
    <x v="0"/>
    <s v="Glória"/>
    <x v="1"/>
  </r>
  <r>
    <d v="2024-01-13T11:18:06"/>
    <x v="5"/>
    <x v="0"/>
    <s v="Não"/>
    <x v="0"/>
    <m/>
    <x v="0"/>
    <s v="Glória"/>
    <x v="1"/>
  </r>
  <r>
    <d v="2024-01-13T11:18:40"/>
    <x v="4"/>
    <x v="0"/>
    <s v="Não"/>
    <x v="0"/>
    <m/>
    <x v="0"/>
    <s v="Glória"/>
    <x v="1"/>
  </r>
  <r>
    <d v="2024-01-13T11:22:50"/>
    <x v="2"/>
    <x v="1"/>
    <m/>
    <x v="0"/>
    <m/>
    <x v="4"/>
    <s v="Glória"/>
    <x v="1"/>
  </r>
  <r>
    <d v="2024-01-13T11:23:20"/>
    <x v="2"/>
    <x v="1"/>
    <m/>
    <x v="0"/>
    <m/>
    <x v="3"/>
    <s v="Glória"/>
    <x v="1"/>
  </r>
  <r>
    <d v="2024-01-13T11:24:29"/>
    <x v="2"/>
    <x v="1"/>
    <m/>
    <x v="0"/>
    <m/>
    <x v="4"/>
    <s v="Glória"/>
    <x v="1"/>
  </r>
  <r>
    <d v="2024-01-13T11:24:57"/>
    <x v="2"/>
    <x v="1"/>
    <m/>
    <x v="0"/>
    <m/>
    <x v="6"/>
    <s v="Glória"/>
    <x v="1"/>
  </r>
  <r>
    <d v="2024-01-13T11:25:56"/>
    <x v="2"/>
    <x v="0"/>
    <s v="Sim"/>
    <x v="2"/>
    <s v="Nda"/>
    <x v="0"/>
    <s v="Glória"/>
    <x v="1"/>
  </r>
  <r>
    <d v="2024-01-13T11:26:58"/>
    <x v="2"/>
    <x v="0"/>
    <s v="Não"/>
    <x v="0"/>
    <m/>
    <x v="0"/>
    <s v="Glória"/>
    <x v="1"/>
  </r>
  <r>
    <d v="2024-01-13T11:27:44"/>
    <x v="4"/>
    <x v="0"/>
    <s v="Sim"/>
    <x v="5"/>
    <s v="Aumentar o número de viagens."/>
    <x v="0"/>
    <s v="COQUEIROS"/>
    <x v="1"/>
  </r>
  <r>
    <d v="2024-01-13T11:31:13"/>
    <x v="5"/>
    <x v="0"/>
    <s v="Não"/>
    <x v="0"/>
    <m/>
    <x v="0"/>
    <s v="Glória"/>
    <x v="1"/>
  </r>
  <r>
    <d v="2024-01-13T11:32:24"/>
    <x v="2"/>
    <x v="0"/>
    <s v="Sim"/>
    <x v="4"/>
    <s v="Ser mais confortável "/>
    <x v="0"/>
    <s v="COQUEIROS"/>
    <x v="1"/>
  </r>
  <r>
    <d v="2024-01-13T11:33:02"/>
    <x v="2"/>
    <x v="1"/>
    <m/>
    <x v="0"/>
    <m/>
    <x v="4"/>
    <s v="COQUEIROS"/>
    <x v="1"/>
  </r>
  <r>
    <d v="2024-01-13T11:33:48"/>
    <x v="2"/>
    <x v="0"/>
    <s v="Sim"/>
    <x v="2"/>
    <s v="Aumentar o número de viagens."/>
    <x v="0"/>
    <s v="Glória"/>
    <x v="1"/>
  </r>
  <r>
    <d v="2024-01-13T11:37:32"/>
    <x v="3"/>
    <x v="0"/>
    <s v="Sim"/>
    <x v="2"/>
    <s v="Nada me fará mudar de ideia."/>
    <x v="0"/>
    <s v="DOM BOSCO"/>
    <x v="0"/>
  </r>
  <r>
    <d v="2024-01-13T11:38:16"/>
    <x v="2"/>
    <x v="0"/>
    <s v="Sim"/>
    <x v="1"/>
    <s v="Melhorar a quantidade de destinos que tenho acesso com uma tarifa."/>
    <x v="0"/>
    <s v="DOM BOSCO"/>
    <x v="0"/>
  </r>
  <r>
    <d v="2024-01-13T11:38:50"/>
    <x v="0"/>
    <x v="0"/>
    <s v="Não"/>
    <x v="0"/>
    <m/>
    <x v="0"/>
    <s v="DOM BOSCO"/>
    <x v="0"/>
  </r>
  <r>
    <d v="2024-01-13T11:43:54"/>
    <x v="3"/>
    <x v="0"/>
    <s v="Não"/>
    <x v="0"/>
    <m/>
    <x v="0"/>
    <s v="ALTO DOS PINHEIROS"/>
    <x v="1"/>
  </r>
  <r>
    <d v="2024-01-13T11:56:57"/>
    <x v="2"/>
    <x v="1"/>
    <m/>
    <x v="0"/>
    <m/>
    <x v="3"/>
    <s v="DOM BOSCO"/>
    <x v="0"/>
  </r>
  <r>
    <d v="2024-01-13T11:57:38"/>
    <x v="5"/>
    <x v="0"/>
    <s v="Não"/>
    <x v="0"/>
    <m/>
    <x v="0"/>
    <s v="DOM BOSCO"/>
    <x v="0"/>
  </r>
  <r>
    <d v="2024-01-13T11:58:23"/>
    <x v="0"/>
    <x v="0"/>
    <s v="Não"/>
    <x v="0"/>
    <m/>
    <x v="0"/>
    <s v="Glória"/>
    <x v="1"/>
  </r>
  <r>
    <d v="2024-01-13T11:58:59"/>
    <x v="0"/>
    <x v="1"/>
    <m/>
    <x v="0"/>
    <m/>
    <x v="10"/>
    <s v="Padre Eustáquio"/>
    <x v="2"/>
  </r>
  <r>
    <d v="2024-01-13T12:00:04"/>
    <x v="2"/>
    <x v="1"/>
    <m/>
    <x v="0"/>
    <m/>
    <x v="4"/>
    <s v="Califórnia"/>
    <x v="1"/>
  </r>
  <r>
    <d v="2024-01-13T12:07:47"/>
    <x v="2"/>
    <x v="0"/>
    <s v="Sim"/>
    <x v="2"/>
    <s v="Aumentar o número de viagens."/>
    <x v="0"/>
    <s v="COQUEIROS"/>
    <x v="1"/>
  </r>
  <r>
    <d v="2024-01-13T12:08:30"/>
    <x v="2"/>
    <x v="1"/>
    <m/>
    <x v="0"/>
    <m/>
    <x v="11"/>
    <s v="Glória"/>
    <x v="1"/>
  </r>
  <r>
    <d v="2024-01-13T12:12:01"/>
    <x v="2"/>
    <x v="1"/>
    <m/>
    <x v="0"/>
    <m/>
    <x v="12"/>
    <s v="Alípio de Melo"/>
    <x v="0"/>
  </r>
  <r>
    <d v="2024-01-13T12:13:23"/>
    <x v="2"/>
    <x v="1"/>
    <m/>
    <x v="0"/>
    <m/>
    <x v="4"/>
    <s v="Alípio de Melo"/>
    <x v="0"/>
  </r>
  <r>
    <d v="2024-01-13T12:14:52"/>
    <x v="2"/>
    <x v="1"/>
    <m/>
    <x v="0"/>
    <m/>
    <x v="6"/>
    <s v="Glória"/>
    <x v="1"/>
  </r>
  <r>
    <d v="2024-01-13T12:21:11"/>
    <x v="2"/>
    <x v="1"/>
    <m/>
    <x v="0"/>
    <m/>
    <x v="4"/>
    <s v="PINDORAMA"/>
    <x v="1"/>
  </r>
  <r>
    <d v="2024-01-13T12:27:04"/>
    <x v="2"/>
    <x v="1"/>
    <m/>
    <x v="0"/>
    <m/>
    <x v="4"/>
    <s v="Califórnia"/>
    <x v="1"/>
  </r>
  <r>
    <d v="2024-01-13T12:27:54"/>
    <x v="2"/>
    <x v="1"/>
    <m/>
    <x v="0"/>
    <m/>
    <x v="12"/>
    <s v="DOM BOSCO"/>
    <x v="0"/>
  </r>
  <r>
    <d v="2024-01-13T12:28:27"/>
    <x v="2"/>
    <x v="1"/>
    <m/>
    <x v="0"/>
    <m/>
    <x v="6"/>
    <s v="Glória"/>
    <x v="1"/>
  </r>
  <r>
    <d v="2024-01-13T12:30:51"/>
    <x v="1"/>
    <x v="0"/>
    <s v="Não"/>
    <x v="0"/>
    <m/>
    <x v="0"/>
    <s v="Conjunto Jardim filadélfia"/>
    <x v="1"/>
  </r>
  <r>
    <d v="2024-01-13T12:31:55"/>
    <x v="2"/>
    <x v="1"/>
    <m/>
    <x v="0"/>
    <m/>
    <x v="7"/>
    <s v="Padre Eustáquio"/>
    <x v="2"/>
  </r>
  <r>
    <d v="2024-01-13T12:35:33"/>
    <x v="2"/>
    <x v="1"/>
    <m/>
    <x v="0"/>
    <m/>
    <x v="3"/>
    <s v="Glória"/>
    <x v="1"/>
  </r>
  <r>
    <d v="2024-01-13T12:35:45"/>
    <x v="2"/>
    <x v="1"/>
    <m/>
    <x v="0"/>
    <m/>
    <x v="3"/>
    <s v="PINDORAMA"/>
    <x v="1"/>
  </r>
  <r>
    <d v="2024-01-13T12:35:58"/>
    <x v="2"/>
    <x v="1"/>
    <m/>
    <x v="0"/>
    <m/>
    <x v="3"/>
    <s v="Coração Eucarístico"/>
    <x v="2"/>
  </r>
  <r>
    <d v="2024-01-13T12:36:33"/>
    <x v="2"/>
    <x v="1"/>
    <m/>
    <x v="0"/>
    <m/>
    <x v="4"/>
    <s v="Padre Eustáquio"/>
    <x v="2"/>
  </r>
  <r>
    <d v="2024-01-13T12:41:11"/>
    <x v="0"/>
    <x v="0"/>
    <s v="Não"/>
    <x v="0"/>
    <m/>
    <x v="0"/>
    <s v="Glória"/>
    <x v="1"/>
  </r>
  <r>
    <d v="2024-01-13T12:42:55"/>
    <x v="2"/>
    <x v="1"/>
    <m/>
    <x v="0"/>
    <m/>
    <x v="4"/>
    <s v="COQUEIROS"/>
    <x v="1"/>
  </r>
  <r>
    <d v="2024-01-13T12:43:22"/>
    <x v="4"/>
    <x v="0"/>
    <s v="Não"/>
    <x v="0"/>
    <m/>
    <x v="0"/>
    <s v="ALTO DOS PINHEIROS"/>
    <x v="1"/>
  </r>
  <r>
    <m/>
    <x v="6"/>
    <x v="2"/>
    <m/>
    <x v="0"/>
    <m/>
    <x v="0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E4C8F-0358-4999-B270-5CB6568A113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5" firstHeaderRow="1" firstDataRow="2" firstDataCol="1"/>
  <pivotFields count="1">
    <pivotField axis="axisCol" dataField="1" showAll="0">
      <items count="5">
        <item x="0"/>
        <item x="1"/>
        <item x="2"/>
        <item x="3"/>
        <item t="default"/>
      </items>
    </pivotField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4AC63-31C3-4ADD-AC17-BB5C10DBD1E6}" name="Tabela dinâmica7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11" firstHeaderRow="1" firstDataRow="1" firstDataCol="1" rowPageCount="2" colPageCount="1"/>
  <pivotFields count="9">
    <pivotField showAll="0"/>
    <pivotField axis="axisRow" dataField="1" showAll="0">
      <items count="8">
        <item x="0"/>
        <item x="5"/>
        <item x="4"/>
        <item x="2"/>
        <item x="3"/>
        <item x="1"/>
        <item x="6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8" item="1" hier="-1"/>
    <pageField fld="2" item="1" hier="-1"/>
  </pageFields>
  <dataFields count="1">
    <dataField name="Contagem de 1 - Qual seu motivo principal de deslocamento nos dias úteis? (Pensando no período escolar)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10B1B-8273-4D50-8745-6C5DC47D77FF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1">
    <pivotField axis="axisRow" dataField="1" showAll="0">
      <items count="8">
        <item x="0"/>
        <item x="5"/>
        <item x="4"/>
        <item x="2"/>
        <item x="3"/>
        <item x="1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1 - Qual seu motivo principal de deslocamento nos dias úteis? (Pensando no período escolar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5C7F6-3B8C-496F-9FFE-0F72363EA958}" name="Tabela dinâmica5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4:B11" firstHeaderRow="1" firstDataRow="1" firstDataCol="1" rowPageCount="1" colPageCount="1"/>
  <pivotFields count="9">
    <pivotField showAll="0"/>
    <pivotField axis="axisRow" dataField="1" showAll="0">
      <items count="8">
        <item x="0"/>
        <item x="5"/>
        <item x="4"/>
        <item x="2"/>
        <item x="3"/>
        <item x="1"/>
        <item x="6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item="1" hier="-1"/>
  </pageFields>
  <dataFields count="1">
    <dataField name="Contagem de 1 - Qual seu motivo principal de deslocamento nos dias úteis? (Pensando no período escolar)" fld="1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474FA-5D87-465B-9B6B-E953E4B4327C}" name="Tabela dinâmica6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9"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dataField="1" showAll="0">
      <items count="14">
        <item x="12"/>
        <item x="3"/>
        <item x="5"/>
        <item x="1"/>
        <item x="7"/>
        <item x="4"/>
        <item x="2"/>
        <item x="11"/>
        <item x="9"/>
        <item x="10"/>
        <item x="8"/>
        <item x="6"/>
        <item x="0"/>
        <item t="default"/>
      </items>
    </pivotField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item="0" hier="-1"/>
  </pageFields>
  <dataFields count="1">
    <dataField name="Contagem de Qual alternativa faria você migrar do seu meio de transporte atual para o transporte público? Por exemplo, deixar o carro ou a moto na garagem para ir de ônibus.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C1AD0-8C29-4551-86A4-91B626FC2ACE}" name="Tabela dinâmica9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 rowPageCount="1" colPageCount="1"/>
  <pivotFields count="9"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axis="axisRow" dataField="1" showAll="0">
      <items count="7">
        <item x="1"/>
        <item x="3"/>
        <item x="5"/>
        <item x="2"/>
        <item x="4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item="1" hier="-1"/>
  </pageFields>
  <dataFields count="1">
    <dataField name="Contagem de Por quê? Escolha o motivo principal.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192A9-D632-4AB7-8BD4-6A303E4DC210}" name="Tabela dinâmica1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9">
    <pivotField showAll="0"/>
    <pivotField showAll="0"/>
    <pivotField showAll="0"/>
    <pivotField showAll="0"/>
    <pivotField showAll="0"/>
    <pivotField showAll="0"/>
    <pivotField axis="axisRow" dataField="1" showAll="0">
      <items count="14">
        <item x="12"/>
        <item x="3"/>
        <item x="5"/>
        <item x="1"/>
        <item x="7"/>
        <item x="4"/>
        <item x="2"/>
        <item x="11"/>
        <item x="9"/>
        <item x="10"/>
        <item x="8"/>
        <item x="6"/>
        <item x="0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9">
    <i>
      <x v="1"/>
    </i>
    <i>
      <x v="3"/>
    </i>
    <i>
      <x v="4"/>
    </i>
    <i>
      <x v="5"/>
    </i>
    <i>
      <x v="8"/>
    </i>
    <i>
      <x v="9"/>
    </i>
    <i>
      <x v="11"/>
    </i>
    <i>
      <x v="12"/>
    </i>
    <i t="grand">
      <x/>
    </i>
  </rowItems>
  <colItems count="1">
    <i/>
  </colItems>
  <pageFields count="1">
    <pageField fld="8" item="2" hier="-1"/>
  </pageFields>
  <dataFields count="1">
    <dataField name="Contagem de Qual alternativa faria você migrar do seu meio de transporte atual para o transporte público? Por exemplo, deixar o carro ou a moto na garagem para ir de ônibus.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D3813-58D3-40AB-9AFF-5CCA70F309AE}" name="Tabela dinâmica13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O9" firstHeaderRow="1" firstDataRow="2" firstDataCol="1"/>
  <pivotFields count="9">
    <pivotField showAll="0"/>
    <pivotField showAll="0"/>
    <pivotField showAll="0"/>
    <pivotField showAll="0"/>
    <pivotField showAll="0"/>
    <pivotField showAll="0"/>
    <pivotField axis="axisCol" dataField="1" showAll="0">
      <items count="14">
        <item x="12"/>
        <item x="3"/>
        <item x="5"/>
        <item x="1"/>
        <item x="7"/>
        <item x="4"/>
        <item x="2"/>
        <item x="11"/>
        <item x="9"/>
        <item x="10"/>
        <item x="8"/>
        <item x="6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ntagem de Qual alternativa faria você migrar do seu meio de transporte atual para o transporte público? Por exemplo, deixar o carro ou a moto na garagem para ir de ônibus.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76A84-0F1A-4B0C-9B3D-7634E81D0534}" name="Tabela dinâmica1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 rowPageCount="1" colPageCount="1"/>
  <pivotFields count="9">
    <pivotField showAll="0"/>
    <pivotField showAll="0"/>
    <pivotField showAll="0"/>
    <pivotField showAll="0"/>
    <pivotField axis="axisRow" dataField="1" showAll="0">
      <items count="7">
        <item x="1"/>
        <item x="3"/>
        <item x="5"/>
        <item x="2"/>
        <item x="4"/>
        <item x="0"/>
        <item t="default"/>
      </items>
    </pivotField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8" item="1" hier="-1"/>
  </pageFields>
  <dataFields count="1">
    <dataField name="Contagem de Por quê? Escolha o motivo principal.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6D431-8AC5-47E2-B2D9-7FB0F715F699}" name="Tabela dinâmica4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4" firstHeaderRow="1" firstDataRow="1" firstDataCol="1" rowPageCount="1" colPageCount="1"/>
  <pivotFields count="9">
    <pivotField showAll="0"/>
    <pivotField showAll="0"/>
    <pivotField showAll="0"/>
    <pivotField showAll="0"/>
    <pivotField showAll="0"/>
    <pivotField showAll="0"/>
    <pivotField axis="axisRow" dataField="1" showAll="0">
      <items count="14">
        <item x="12"/>
        <item x="3"/>
        <item x="5"/>
        <item x="1"/>
        <item x="7"/>
        <item x="4"/>
        <item x="2"/>
        <item x="11"/>
        <item x="9"/>
        <item x="10"/>
        <item x="8"/>
        <item x="6"/>
        <item x="0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 t="grand">
      <x/>
    </i>
  </rowItems>
  <colItems count="1">
    <i/>
  </colItems>
  <pageFields count="1">
    <pageField fld="8" item="1" hier="-1"/>
  </pageFields>
  <dataFields count="1">
    <dataField name="Contagem de Qual alternativa faria você migrar do seu meio de transporte atual para o transporte público? Por exemplo, deixar o carro ou a moto na garagem para ir de ônibus.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B57C-31F0-44B9-BCDD-C6ABC738A7C8}">
  <dimension ref="A3:F5"/>
  <sheetViews>
    <sheetView workbookViewId="0">
      <selection activeCell="H8" sqref="H8"/>
    </sheetView>
  </sheetViews>
  <sheetFormatPr defaultRowHeight="12.75" x14ac:dyDescent="0.2"/>
  <cols>
    <col min="1" max="1" width="16.42578125" bestFit="1" customWidth="1"/>
    <col min="2" max="2" width="20.140625" bestFit="1" customWidth="1"/>
    <col min="3" max="3" width="6.5703125" bestFit="1" customWidth="1"/>
    <col min="4" max="4" width="16" bestFit="1" customWidth="1"/>
    <col min="5" max="5" width="7" bestFit="1" customWidth="1"/>
    <col min="6" max="6" width="11.140625" bestFit="1" customWidth="1"/>
  </cols>
  <sheetData>
    <row r="3" spans="1:6" x14ac:dyDescent="0.2">
      <c r="B3" s="7" t="s">
        <v>59</v>
      </c>
    </row>
    <row r="4" spans="1:6" x14ac:dyDescent="0.2">
      <c r="B4" t="s">
        <v>55</v>
      </c>
      <c r="C4" t="s">
        <v>49</v>
      </c>
      <c r="D4" t="s">
        <v>53</v>
      </c>
      <c r="E4" t="s">
        <v>57</v>
      </c>
      <c r="F4" t="s">
        <v>58</v>
      </c>
    </row>
    <row r="5" spans="1:6" x14ac:dyDescent="0.2">
      <c r="A5" t="s">
        <v>60</v>
      </c>
      <c r="B5">
        <v>46</v>
      </c>
      <c r="C5">
        <v>44</v>
      </c>
      <c r="D5">
        <v>18</v>
      </c>
      <c r="F5">
        <v>108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818C9-994E-4663-99D1-4B6045DA2420}">
  <dimension ref="A1:C21"/>
  <sheetViews>
    <sheetView tabSelected="1" topLeftCell="A4" workbookViewId="0">
      <selection activeCell="B20" sqref="B20"/>
    </sheetView>
  </sheetViews>
  <sheetFormatPr defaultRowHeight="12.75" x14ac:dyDescent="0.2"/>
  <cols>
    <col min="1" max="1" width="55.7109375" bestFit="1" customWidth="1"/>
    <col min="2" max="2" width="101.28515625" bestFit="1" customWidth="1"/>
  </cols>
  <sheetData>
    <row r="1" spans="1:3" x14ac:dyDescent="0.2">
      <c r="A1" s="7" t="s">
        <v>44</v>
      </c>
      <c r="B1" t="s">
        <v>49</v>
      </c>
    </row>
    <row r="2" spans="1:3" x14ac:dyDescent="0.2">
      <c r="A2" s="7" t="s">
        <v>2</v>
      </c>
      <c r="B2" t="s">
        <v>9</v>
      </c>
    </row>
    <row r="4" spans="1:3" x14ac:dyDescent="0.2">
      <c r="A4" s="7" t="s">
        <v>56</v>
      </c>
      <c r="B4" t="s">
        <v>61</v>
      </c>
    </row>
    <row r="5" spans="1:3" x14ac:dyDescent="0.2">
      <c r="A5" s="8" t="s">
        <v>8</v>
      </c>
      <c r="B5" s="10">
        <v>5</v>
      </c>
    </row>
    <row r="6" spans="1:3" x14ac:dyDescent="0.2">
      <c r="A6" s="8" t="s">
        <v>30</v>
      </c>
      <c r="B6" s="10">
        <v>5</v>
      </c>
    </row>
    <row r="7" spans="1:3" x14ac:dyDescent="0.2">
      <c r="A7" s="8" t="s">
        <v>25</v>
      </c>
      <c r="B7" s="10">
        <v>4</v>
      </c>
    </row>
    <row r="8" spans="1:3" x14ac:dyDescent="0.2">
      <c r="A8" s="8" t="s">
        <v>13</v>
      </c>
      <c r="B8" s="10">
        <v>25</v>
      </c>
    </row>
    <row r="9" spans="1:3" x14ac:dyDescent="0.2">
      <c r="A9" s="8" t="s">
        <v>14</v>
      </c>
      <c r="B9" s="10">
        <v>6</v>
      </c>
    </row>
    <row r="10" spans="1:3" x14ac:dyDescent="0.2">
      <c r="A10" s="8" t="s">
        <v>11</v>
      </c>
      <c r="B10" s="10">
        <v>6</v>
      </c>
    </row>
    <row r="11" spans="1:3" x14ac:dyDescent="0.2">
      <c r="A11" s="8" t="s">
        <v>58</v>
      </c>
      <c r="B11" s="10">
        <v>51</v>
      </c>
    </row>
    <row r="15" spans="1:3" x14ac:dyDescent="0.2">
      <c r="A15" t="s">
        <v>8</v>
      </c>
      <c r="B15">
        <v>5</v>
      </c>
      <c r="C15" s="11">
        <f>B15/$B$21</f>
        <v>9.8039215686274508E-2</v>
      </c>
    </row>
    <row r="16" spans="1:3" x14ac:dyDescent="0.2">
      <c r="A16" t="s">
        <v>30</v>
      </c>
      <c r="B16">
        <v>5</v>
      </c>
      <c r="C16" s="11">
        <f t="shared" ref="C16:C20" si="0">B16/$B$21</f>
        <v>9.8039215686274508E-2</v>
      </c>
    </row>
    <row r="17" spans="1:3" x14ac:dyDescent="0.2">
      <c r="A17" t="s">
        <v>25</v>
      </c>
      <c r="B17">
        <v>4</v>
      </c>
      <c r="C17" s="11">
        <f t="shared" si="0"/>
        <v>7.8431372549019607E-2</v>
      </c>
    </row>
    <row r="18" spans="1:3" x14ac:dyDescent="0.2">
      <c r="A18" t="s">
        <v>13</v>
      </c>
      <c r="B18">
        <v>25</v>
      </c>
      <c r="C18" s="11">
        <f t="shared" si="0"/>
        <v>0.49019607843137253</v>
      </c>
    </row>
    <row r="19" spans="1:3" x14ac:dyDescent="0.2">
      <c r="A19" t="s">
        <v>14</v>
      </c>
      <c r="B19">
        <v>6</v>
      </c>
      <c r="C19" s="11">
        <f t="shared" si="0"/>
        <v>0.11764705882352941</v>
      </c>
    </row>
    <row r="20" spans="1:3" x14ac:dyDescent="0.2">
      <c r="A20" t="s">
        <v>11</v>
      </c>
      <c r="B20">
        <v>6</v>
      </c>
      <c r="C20" s="11">
        <f t="shared" si="0"/>
        <v>0.11764705882352941</v>
      </c>
    </row>
    <row r="21" spans="1:3" x14ac:dyDescent="0.2">
      <c r="A21" t="s">
        <v>58</v>
      </c>
      <c r="B21">
        <v>51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I109"/>
  <sheetViews>
    <sheetView workbookViewId="0">
      <pane ySplit="1" topLeftCell="A31" activePane="bottomLeft" state="frozen"/>
      <selection pane="bottomLeft" sqref="A1:XFD1048576"/>
    </sheetView>
  </sheetViews>
  <sheetFormatPr defaultColWidth="12.5703125" defaultRowHeight="15.75" customHeight="1" x14ac:dyDescent="0.2"/>
  <cols>
    <col min="1" max="14" width="18.85546875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44</v>
      </c>
    </row>
    <row r="2" spans="1:9" ht="12.75" hidden="1" x14ac:dyDescent="0.2">
      <c r="A2" s="2">
        <v>45301.701509583334</v>
      </c>
      <c r="B2" s="1" t="s">
        <v>8</v>
      </c>
      <c r="C2" s="1" t="s">
        <v>9</v>
      </c>
      <c r="D2" s="1" t="s">
        <v>10</v>
      </c>
      <c r="H2" s="1" t="s">
        <v>49</v>
      </c>
      <c r="I2" t="s">
        <v>55</v>
      </c>
    </row>
    <row r="3" spans="1:9" ht="12.75" x14ac:dyDescent="0.2">
      <c r="A3" s="2">
        <v>45301.70226917824</v>
      </c>
      <c r="B3" s="1" t="s">
        <v>11</v>
      </c>
      <c r="C3" s="1" t="s">
        <v>9</v>
      </c>
      <c r="D3" s="1" t="s">
        <v>10</v>
      </c>
      <c r="H3" s="1" t="s">
        <v>12</v>
      </c>
      <c r="I3" t="s">
        <v>49</v>
      </c>
    </row>
    <row r="4" spans="1:9" ht="12.75" hidden="1" x14ac:dyDescent="0.2">
      <c r="A4" s="2">
        <v>45301.704726608798</v>
      </c>
      <c r="B4" s="1" t="s">
        <v>13</v>
      </c>
      <c r="C4" s="1" t="s">
        <v>10</v>
      </c>
      <c r="H4" s="1" t="s">
        <v>49</v>
      </c>
      <c r="I4" s="1" t="s">
        <v>49</v>
      </c>
    </row>
    <row r="5" spans="1:9" ht="12.75" hidden="1" x14ac:dyDescent="0.2">
      <c r="A5" s="2">
        <v>45301.706726747681</v>
      </c>
      <c r="B5" s="1" t="s">
        <v>14</v>
      </c>
      <c r="C5" s="1" t="s">
        <v>10</v>
      </c>
      <c r="H5" s="1" t="s">
        <v>49</v>
      </c>
      <c r="I5" s="1" t="s">
        <v>49</v>
      </c>
    </row>
    <row r="6" spans="1:9" ht="12.75" hidden="1" x14ac:dyDescent="0.2">
      <c r="A6" s="2">
        <v>45301.708017152778</v>
      </c>
      <c r="B6" s="1" t="s">
        <v>13</v>
      </c>
      <c r="C6" s="1" t="s">
        <v>10</v>
      </c>
      <c r="H6" s="1" t="s">
        <v>49</v>
      </c>
      <c r="I6" s="1" t="s">
        <v>49</v>
      </c>
    </row>
    <row r="7" spans="1:9" ht="12.75" hidden="1" x14ac:dyDescent="0.2">
      <c r="A7" s="2">
        <v>45301.708706076388</v>
      </c>
      <c r="B7" s="1" t="s">
        <v>13</v>
      </c>
      <c r="C7" s="1" t="s">
        <v>10</v>
      </c>
      <c r="H7" s="1" t="s">
        <v>52</v>
      </c>
      <c r="I7" t="s">
        <v>49</v>
      </c>
    </row>
    <row r="8" spans="1:9" ht="12.75" x14ac:dyDescent="0.2">
      <c r="A8" s="2">
        <v>45301.714245092589</v>
      </c>
      <c r="B8" s="1" t="s">
        <v>14</v>
      </c>
      <c r="C8" s="1" t="s">
        <v>9</v>
      </c>
      <c r="D8" s="1" t="s">
        <v>9</v>
      </c>
      <c r="E8" s="1" t="s">
        <v>15</v>
      </c>
      <c r="F8" s="1" t="s">
        <v>16</v>
      </c>
      <c r="H8" s="1" t="s">
        <v>12</v>
      </c>
      <c r="I8" t="s">
        <v>49</v>
      </c>
    </row>
    <row r="9" spans="1:9" ht="12.75" x14ac:dyDescent="0.2">
      <c r="A9" s="2">
        <v>45301.715369293983</v>
      </c>
      <c r="B9" s="1" t="s">
        <v>8</v>
      </c>
      <c r="C9" s="1" t="s">
        <v>9</v>
      </c>
      <c r="D9" s="1" t="s">
        <v>10</v>
      </c>
      <c r="H9" s="1" t="s">
        <v>12</v>
      </c>
      <c r="I9" t="s">
        <v>49</v>
      </c>
    </row>
    <row r="10" spans="1:9" ht="12.75" x14ac:dyDescent="0.2">
      <c r="A10" s="2">
        <v>45301.719512060183</v>
      </c>
      <c r="B10" s="1" t="s">
        <v>13</v>
      </c>
      <c r="C10" s="1" t="s">
        <v>9</v>
      </c>
      <c r="D10" s="1" t="s">
        <v>9</v>
      </c>
      <c r="E10" s="1" t="s">
        <v>17</v>
      </c>
      <c r="F10" s="1" t="s">
        <v>18</v>
      </c>
      <c r="H10" s="1" t="s">
        <v>49</v>
      </c>
      <c r="I10" s="1" t="s">
        <v>49</v>
      </c>
    </row>
    <row r="11" spans="1:9" ht="12.75" x14ac:dyDescent="0.2">
      <c r="A11" s="2">
        <v>45301.739087557871</v>
      </c>
      <c r="B11" s="1" t="s">
        <v>13</v>
      </c>
      <c r="C11" s="1" t="s">
        <v>9</v>
      </c>
      <c r="D11" s="1" t="s">
        <v>9</v>
      </c>
      <c r="E11" s="1" t="s">
        <v>15</v>
      </c>
      <c r="F11" s="1" t="s">
        <v>16</v>
      </c>
      <c r="H11" s="1" t="s">
        <v>12</v>
      </c>
      <c r="I11" t="s">
        <v>49</v>
      </c>
    </row>
    <row r="12" spans="1:9" ht="12.75" hidden="1" x14ac:dyDescent="0.2">
      <c r="A12" s="2">
        <v>45301.742862847226</v>
      </c>
      <c r="B12" s="1" t="s">
        <v>13</v>
      </c>
      <c r="C12" s="1" t="s">
        <v>10</v>
      </c>
      <c r="H12" s="1" t="s">
        <v>49</v>
      </c>
      <c r="I12" s="1" t="s">
        <v>49</v>
      </c>
    </row>
    <row r="13" spans="1:9" ht="12.75" hidden="1" x14ac:dyDescent="0.2">
      <c r="A13" s="2">
        <v>45301.748478136578</v>
      </c>
      <c r="B13" s="1" t="s">
        <v>14</v>
      </c>
      <c r="C13" s="1" t="s">
        <v>9</v>
      </c>
      <c r="D13" s="1" t="s">
        <v>10</v>
      </c>
      <c r="H13" s="1" t="s">
        <v>53</v>
      </c>
      <c r="I13" t="s">
        <v>53</v>
      </c>
    </row>
    <row r="14" spans="1:9" ht="12.75" x14ac:dyDescent="0.2">
      <c r="A14" s="2">
        <v>45301.752354398152</v>
      </c>
      <c r="B14" s="1" t="s">
        <v>11</v>
      </c>
      <c r="C14" s="1" t="s">
        <v>9</v>
      </c>
      <c r="D14" s="1" t="s">
        <v>9</v>
      </c>
      <c r="E14" s="1" t="s">
        <v>15</v>
      </c>
      <c r="F14" s="1" t="s">
        <v>19</v>
      </c>
      <c r="H14" s="1" t="s">
        <v>12</v>
      </c>
      <c r="I14" t="s">
        <v>49</v>
      </c>
    </row>
    <row r="15" spans="1:9" ht="12.75" x14ac:dyDescent="0.2">
      <c r="A15" s="2">
        <v>45301.753576469906</v>
      </c>
      <c r="B15" s="1" t="s">
        <v>11</v>
      </c>
      <c r="C15" s="1" t="s">
        <v>9</v>
      </c>
      <c r="D15" s="1" t="s">
        <v>10</v>
      </c>
      <c r="H15" s="1" t="s">
        <v>12</v>
      </c>
      <c r="I15" t="s">
        <v>49</v>
      </c>
    </row>
    <row r="16" spans="1:9" ht="12.75" hidden="1" x14ac:dyDescent="0.2">
      <c r="A16" s="2">
        <v>45301.757537465281</v>
      </c>
      <c r="B16" s="1" t="s">
        <v>13</v>
      </c>
      <c r="C16" s="1" t="s">
        <v>9</v>
      </c>
      <c r="D16" s="1" t="s">
        <v>10</v>
      </c>
      <c r="G16" s="1" t="s">
        <v>18</v>
      </c>
      <c r="H16" s="1" t="s">
        <v>20</v>
      </c>
      <c r="I16" t="s">
        <v>53</v>
      </c>
    </row>
    <row r="17" spans="1:9" ht="12.75" x14ac:dyDescent="0.2">
      <c r="A17" s="2">
        <v>45301.771254340274</v>
      </c>
      <c r="B17" s="1" t="s">
        <v>14</v>
      </c>
      <c r="C17" s="1" t="s">
        <v>9</v>
      </c>
      <c r="D17" s="1" t="s">
        <v>10</v>
      </c>
      <c r="G17" s="1" t="s">
        <v>21</v>
      </c>
      <c r="H17" s="1" t="s">
        <v>12</v>
      </c>
      <c r="I17" t="s">
        <v>49</v>
      </c>
    </row>
    <row r="18" spans="1:9" ht="12.75" x14ac:dyDescent="0.2">
      <c r="A18" s="2">
        <v>45301.771862615744</v>
      </c>
      <c r="B18" s="1" t="s">
        <v>13</v>
      </c>
      <c r="C18" s="1" t="s">
        <v>9</v>
      </c>
      <c r="D18" s="1" t="s">
        <v>9</v>
      </c>
      <c r="E18" s="1" t="s">
        <v>22</v>
      </c>
      <c r="F18" s="1" t="s">
        <v>16</v>
      </c>
      <c r="H18" s="1" t="s">
        <v>12</v>
      </c>
      <c r="I18" t="s">
        <v>49</v>
      </c>
    </row>
    <row r="19" spans="1:9" ht="12.75" x14ac:dyDescent="0.2">
      <c r="A19" s="2">
        <v>45301.776313310183</v>
      </c>
      <c r="B19" s="1" t="s">
        <v>13</v>
      </c>
      <c r="C19" s="1" t="s">
        <v>9</v>
      </c>
      <c r="D19" s="1" t="s">
        <v>10</v>
      </c>
      <c r="G19" s="1" t="s">
        <v>23</v>
      </c>
      <c r="H19" s="1" t="s">
        <v>47</v>
      </c>
      <c r="I19" t="s">
        <v>49</v>
      </c>
    </row>
    <row r="20" spans="1:9" ht="12.75" hidden="1" x14ac:dyDescent="0.2">
      <c r="A20" s="2">
        <v>45301.784354293981</v>
      </c>
      <c r="B20" s="1" t="s">
        <v>13</v>
      </c>
      <c r="C20" s="1" t="s">
        <v>10</v>
      </c>
      <c r="H20" s="1" t="s">
        <v>53</v>
      </c>
      <c r="I20" t="s">
        <v>53</v>
      </c>
    </row>
    <row r="21" spans="1:9" ht="12.75" x14ac:dyDescent="0.2">
      <c r="A21" s="2">
        <v>45301.788530069447</v>
      </c>
      <c r="B21" s="1" t="s">
        <v>13</v>
      </c>
      <c r="C21" s="1" t="s">
        <v>9</v>
      </c>
      <c r="D21" s="1" t="s">
        <v>9</v>
      </c>
      <c r="E21" s="1" t="s">
        <v>15</v>
      </c>
      <c r="F21" s="1" t="s">
        <v>24</v>
      </c>
      <c r="H21" s="1" t="s">
        <v>12</v>
      </c>
      <c r="I21" t="s">
        <v>49</v>
      </c>
    </row>
    <row r="22" spans="1:9" ht="12.75" x14ac:dyDescent="0.2">
      <c r="A22" s="2">
        <v>45301.799407002312</v>
      </c>
      <c r="B22" s="1" t="s">
        <v>25</v>
      </c>
      <c r="C22" s="1" t="s">
        <v>9</v>
      </c>
      <c r="D22" s="1" t="s">
        <v>10</v>
      </c>
      <c r="G22" s="1" t="s">
        <v>23</v>
      </c>
      <c r="H22" s="1" t="s">
        <v>12</v>
      </c>
      <c r="I22" t="s">
        <v>49</v>
      </c>
    </row>
    <row r="23" spans="1:9" ht="12.75" hidden="1" x14ac:dyDescent="0.2">
      <c r="A23" s="2">
        <v>45301.802780243059</v>
      </c>
      <c r="B23" s="1" t="s">
        <v>14</v>
      </c>
      <c r="C23" s="1" t="s">
        <v>10</v>
      </c>
      <c r="H23" s="1" t="s">
        <v>26</v>
      </c>
      <c r="I23" s="1" t="s">
        <v>49</v>
      </c>
    </row>
    <row r="24" spans="1:9" ht="12.75" hidden="1" x14ac:dyDescent="0.2">
      <c r="A24" s="2">
        <v>45301.803064282409</v>
      </c>
      <c r="B24" s="1" t="s">
        <v>13</v>
      </c>
      <c r="C24" s="1" t="s">
        <v>10</v>
      </c>
      <c r="H24" s="1" t="s">
        <v>26</v>
      </c>
      <c r="I24" s="1" t="s">
        <v>49</v>
      </c>
    </row>
    <row r="25" spans="1:9" ht="12.75" x14ac:dyDescent="0.2">
      <c r="A25" s="2">
        <v>45301.807473344903</v>
      </c>
      <c r="B25" s="1" t="s">
        <v>13</v>
      </c>
      <c r="C25" s="1" t="s">
        <v>9</v>
      </c>
      <c r="D25" s="1" t="s">
        <v>9</v>
      </c>
      <c r="E25" s="1" t="s">
        <v>17</v>
      </c>
      <c r="F25" s="1" t="s">
        <v>19</v>
      </c>
      <c r="H25" s="1" t="s">
        <v>49</v>
      </c>
      <c r="I25" s="1" t="s">
        <v>49</v>
      </c>
    </row>
    <row r="26" spans="1:9" ht="12.75" hidden="1" x14ac:dyDescent="0.2">
      <c r="A26" s="2">
        <v>45301.817952418976</v>
      </c>
      <c r="B26" s="1" t="s">
        <v>14</v>
      </c>
      <c r="C26" s="1" t="s">
        <v>10</v>
      </c>
      <c r="H26" s="1" t="s">
        <v>27</v>
      </c>
      <c r="I26" t="s">
        <v>53</v>
      </c>
    </row>
    <row r="27" spans="1:9" ht="12.75" x14ac:dyDescent="0.2">
      <c r="A27" s="2">
        <v>45301.821249826389</v>
      </c>
      <c r="B27" s="1" t="s">
        <v>13</v>
      </c>
      <c r="C27" s="1" t="s">
        <v>9</v>
      </c>
      <c r="D27" s="1" t="s">
        <v>9</v>
      </c>
      <c r="E27" s="1" t="s">
        <v>15</v>
      </c>
      <c r="F27" s="1" t="s">
        <v>18</v>
      </c>
      <c r="H27" s="1" t="s">
        <v>49</v>
      </c>
      <c r="I27" s="1" t="s">
        <v>49</v>
      </c>
    </row>
    <row r="28" spans="1:9" ht="12.75" hidden="1" x14ac:dyDescent="0.2">
      <c r="A28" s="2">
        <v>45301.864098576392</v>
      </c>
      <c r="B28" s="1" t="s">
        <v>11</v>
      </c>
      <c r="C28" s="1" t="s">
        <v>10</v>
      </c>
      <c r="H28" s="1" t="s">
        <v>12</v>
      </c>
      <c r="I28" t="s">
        <v>49</v>
      </c>
    </row>
    <row r="29" spans="1:9" ht="12.75" hidden="1" x14ac:dyDescent="0.2">
      <c r="A29" s="2">
        <v>45301.89030457176</v>
      </c>
      <c r="B29" s="1" t="s">
        <v>13</v>
      </c>
      <c r="C29" s="1" t="s">
        <v>10</v>
      </c>
      <c r="H29" s="1" t="s">
        <v>53</v>
      </c>
      <c r="I29" t="s">
        <v>53</v>
      </c>
    </row>
    <row r="30" spans="1:9" ht="12.75" x14ac:dyDescent="0.2">
      <c r="A30" s="2">
        <v>45301.893202071762</v>
      </c>
      <c r="B30" s="1" t="s">
        <v>11</v>
      </c>
      <c r="C30" s="1" t="s">
        <v>9</v>
      </c>
      <c r="D30" s="1" t="s">
        <v>9</v>
      </c>
      <c r="E30" s="1" t="s">
        <v>17</v>
      </c>
      <c r="F30" s="1" t="s">
        <v>16</v>
      </c>
      <c r="H30" s="1" t="s">
        <v>46</v>
      </c>
      <c r="I30" t="s">
        <v>49</v>
      </c>
    </row>
    <row r="31" spans="1:9" ht="12.75" x14ac:dyDescent="0.2">
      <c r="A31" s="2">
        <v>45301.915099409722</v>
      </c>
      <c r="B31" s="1" t="s">
        <v>13</v>
      </c>
      <c r="C31" s="1" t="s">
        <v>9</v>
      </c>
      <c r="D31" s="1" t="s">
        <v>9</v>
      </c>
      <c r="E31" s="1" t="s">
        <v>15</v>
      </c>
      <c r="F31" s="1" t="s">
        <v>16</v>
      </c>
      <c r="H31" s="1" t="s">
        <v>46</v>
      </c>
      <c r="I31" t="s">
        <v>49</v>
      </c>
    </row>
    <row r="32" spans="1:9" ht="12.75" x14ac:dyDescent="0.2">
      <c r="A32" s="2">
        <v>45301.954463414353</v>
      </c>
      <c r="B32" s="1" t="s">
        <v>13</v>
      </c>
      <c r="C32" s="1" t="s">
        <v>9</v>
      </c>
      <c r="D32" s="1" t="s">
        <v>9</v>
      </c>
      <c r="E32" s="1" t="s">
        <v>17</v>
      </c>
      <c r="F32" s="1" t="s">
        <v>23</v>
      </c>
      <c r="H32" s="1" t="s">
        <v>28</v>
      </c>
      <c r="I32" t="s">
        <v>49</v>
      </c>
    </row>
    <row r="33" spans="1:9" ht="12.75" x14ac:dyDescent="0.2">
      <c r="A33" s="2">
        <v>45301.954648263891</v>
      </c>
      <c r="B33" s="1" t="s">
        <v>13</v>
      </c>
      <c r="C33" s="1" t="s">
        <v>9</v>
      </c>
      <c r="D33" s="1" t="s">
        <v>9</v>
      </c>
      <c r="E33" s="1" t="s">
        <v>29</v>
      </c>
      <c r="F33" s="1" t="s">
        <v>19</v>
      </c>
      <c r="H33" s="1" t="s">
        <v>49</v>
      </c>
      <c r="I33" s="1" t="s">
        <v>49</v>
      </c>
    </row>
    <row r="34" spans="1:9" ht="12.75" x14ac:dyDescent="0.2">
      <c r="A34" s="2">
        <v>45302.841769444443</v>
      </c>
      <c r="B34" s="1" t="s">
        <v>13</v>
      </c>
      <c r="C34" s="1" t="s">
        <v>9</v>
      </c>
      <c r="D34" s="1" t="s">
        <v>10</v>
      </c>
      <c r="H34" s="1" t="s">
        <v>46</v>
      </c>
      <c r="I34" t="s">
        <v>49</v>
      </c>
    </row>
    <row r="35" spans="1:9" ht="12.75" x14ac:dyDescent="0.2">
      <c r="A35" s="2">
        <v>45302.848115138884</v>
      </c>
      <c r="B35" s="1" t="s">
        <v>30</v>
      </c>
      <c r="C35" s="1" t="s">
        <v>9</v>
      </c>
      <c r="D35" s="1" t="s">
        <v>9</v>
      </c>
      <c r="E35" s="1" t="s">
        <v>17</v>
      </c>
      <c r="F35" s="1" t="s">
        <v>23</v>
      </c>
      <c r="H35" s="1" t="s">
        <v>12</v>
      </c>
      <c r="I35" t="s">
        <v>49</v>
      </c>
    </row>
    <row r="36" spans="1:9" ht="12.75" hidden="1" x14ac:dyDescent="0.2">
      <c r="A36" s="2">
        <v>45302.851708831018</v>
      </c>
      <c r="B36" s="1" t="s">
        <v>14</v>
      </c>
      <c r="C36" s="1" t="s">
        <v>9</v>
      </c>
      <c r="D36" s="1" t="s">
        <v>9</v>
      </c>
      <c r="E36" s="1" t="s">
        <v>17</v>
      </c>
      <c r="F36" s="1" t="s">
        <v>23</v>
      </c>
      <c r="H36" s="1" t="s">
        <v>20</v>
      </c>
      <c r="I36" t="s">
        <v>53</v>
      </c>
    </row>
    <row r="37" spans="1:9" ht="12.75" hidden="1" x14ac:dyDescent="0.2">
      <c r="A37" s="2">
        <v>45302.856723020828</v>
      </c>
      <c r="B37" s="1" t="s">
        <v>13</v>
      </c>
      <c r="C37" s="1" t="s">
        <v>9</v>
      </c>
      <c r="D37" s="1" t="s">
        <v>10</v>
      </c>
      <c r="H37" s="1" t="s">
        <v>50</v>
      </c>
      <c r="I37" t="s">
        <v>53</v>
      </c>
    </row>
    <row r="38" spans="1:9" ht="12.75" x14ac:dyDescent="0.2">
      <c r="A38" s="2">
        <v>45302.858827557866</v>
      </c>
      <c r="B38" s="1" t="s">
        <v>13</v>
      </c>
      <c r="C38" s="1" t="s">
        <v>9</v>
      </c>
      <c r="D38" s="1" t="s">
        <v>9</v>
      </c>
      <c r="E38" s="1" t="s">
        <v>17</v>
      </c>
      <c r="F38" s="1" t="s">
        <v>23</v>
      </c>
      <c r="H38" s="1" t="s">
        <v>12</v>
      </c>
      <c r="I38" t="s">
        <v>49</v>
      </c>
    </row>
    <row r="39" spans="1:9" ht="12.75" x14ac:dyDescent="0.2">
      <c r="A39" s="2">
        <v>45302.859128888886</v>
      </c>
      <c r="B39" s="1" t="s">
        <v>8</v>
      </c>
      <c r="C39" s="1" t="s">
        <v>9</v>
      </c>
      <c r="D39" s="1" t="s">
        <v>9</v>
      </c>
      <c r="E39" s="1" t="s">
        <v>17</v>
      </c>
      <c r="F39" s="1" t="s">
        <v>23</v>
      </c>
      <c r="H39" s="1" t="s">
        <v>26</v>
      </c>
      <c r="I39" s="1" t="s">
        <v>49</v>
      </c>
    </row>
    <row r="40" spans="1:9" ht="12.75" hidden="1" x14ac:dyDescent="0.2">
      <c r="A40" s="2">
        <v>45302.891173009259</v>
      </c>
      <c r="B40" s="1" t="s">
        <v>13</v>
      </c>
      <c r="C40" s="1" t="s">
        <v>9</v>
      </c>
      <c r="D40" s="1" t="s">
        <v>10</v>
      </c>
      <c r="H40" s="1" t="s">
        <v>53</v>
      </c>
      <c r="I40" t="s">
        <v>53</v>
      </c>
    </row>
    <row r="41" spans="1:9" ht="12.75" hidden="1" x14ac:dyDescent="0.2">
      <c r="A41" s="2">
        <v>45302.931389756945</v>
      </c>
      <c r="B41" s="1" t="s">
        <v>13</v>
      </c>
      <c r="C41" s="1" t="s">
        <v>10</v>
      </c>
      <c r="G41" s="1" t="s">
        <v>31</v>
      </c>
      <c r="H41" s="1" t="s">
        <v>28</v>
      </c>
      <c r="I41" t="s">
        <v>49</v>
      </c>
    </row>
    <row r="42" spans="1:9" ht="12.75" hidden="1" x14ac:dyDescent="0.2">
      <c r="A42" s="2">
        <v>45302.98817725695</v>
      </c>
      <c r="B42" s="1" t="s">
        <v>13</v>
      </c>
      <c r="C42" s="1" t="s">
        <v>9</v>
      </c>
      <c r="D42" s="1" t="s">
        <v>10</v>
      </c>
      <c r="H42" s="1" t="s">
        <v>53</v>
      </c>
      <c r="I42" t="s">
        <v>53</v>
      </c>
    </row>
    <row r="43" spans="1:9" ht="12.75" x14ac:dyDescent="0.2">
      <c r="A43" s="2">
        <v>45303.29515150463</v>
      </c>
      <c r="B43" s="1" t="s">
        <v>30</v>
      </c>
      <c r="C43" s="1" t="s">
        <v>9</v>
      </c>
      <c r="D43" s="1" t="s">
        <v>9</v>
      </c>
      <c r="E43" s="1" t="s">
        <v>17</v>
      </c>
      <c r="F43" s="1" t="s">
        <v>23</v>
      </c>
      <c r="H43" s="1" t="s">
        <v>51</v>
      </c>
      <c r="I43" t="s">
        <v>49</v>
      </c>
    </row>
    <row r="44" spans="1:9" ht="12.75" hidden="1" x14ac:dyDescent="0.2">
      <c r="A44" s="2">
        <v>45303.380906284721</v>
      </c>
      <c r="B44" s="1" t="s">
        <v>13</v>
      </c>
      <c r="C44" s="1" t="s">
        <v>10</v>
      </c>
      <c r="G44" s="1" t="s">
        <v>32</v>
      </c>
      <c r="H44" s="1" t="s">
        <v>54</v>
      </c>
      <c r="I44" s="1" t="s">
        <v>49</v>
      </c>
    </row>
    <row r="45" spans="1:9" ht="12.75" x14ac:dyDescent="0.2">
      <c r="A45" s="2">
        <v>45303.554111053236</v>
      </c>
      <c r="B45" s="1" t="s">
        <v>14</v>
      </c>
      <c r="C45" s="1" t="s">
        <v>9</v>
      </c>
      <c r="D45" s="1" t="s">
        <v>9</v>
      </c>
      <c r="E45" s="1" t="s">
        <v>17</v>
      </c>
      <c r="F45" s="1" t="s">
        <v>23</v>
      </c>
      <c r="H45" s="1" t="s">
        <v>33</v>
      </c>
      <c r="I45" t="s">
        <v>49</v>
      </c>
    </row>
    <row r="46" spans="1:9" ht="12.75" x14ac:dyDescent="0.2">
      <c r="A46" s="2">
        <v>45303.562492847224</v>
      </c>
      <c r="B46" s="1" t="s">
        <v>13</v>
      </c>
      <c r="C46" s="1" t="s">
        <v>9</v>
      </c>
      <c r="D46" s="1" t="s">
        <v>9</v>
      </c>
      <c r="E46" s="1" t="s">
        <v>15</v>
      </c>
      <c r="F46" s="1" t="s">
        <v>23</v>
      </c>
      <c r="H46" s="1" t="s">
        <v>46</v>
      </c>
      <c r="I46" t="s">
        <v>49</v>
      </c>
    </row>
    <row r="47" spans="1:9" ht="12.75" x14ac:dyDescent="0.2">
      <c r="A47" s="2">
        <v>45303.563450277783</v>
      </c>
      <c r="B47" s="1" t="s">
        <v>13</v>
      </c>
      <c r="C47" s="1" t="s">
        <v>9</v>
      </c>
      <c r="D47" s="1" t="s">
        <v>10</v>
      </c>
      <c r="H47" s="1" t="s">
        <v>48</v>
      </c>
      <c r="I47" t="s">
        <v>49</v>
      </c>
    </row>
    <row r="48" spans="1:9" ht="12.75" hidden="1" x14ac:dyDescent="0.2">
      <c r="A48" s="2">
        <v>45303.616472245369</v>
      </c>
      <c r="B48" s="1" t="s">
        <v>13</v>
      </c>
      <c r="C48" s="1" t="s">
        <v>10</v>
      </c>
      <c r="G48" s="1" t="s">
        <v>19</v>
      </c>
      <c r="H48" s="1" t="s">
        <v>49</v>
      </c>
      <c r="I48" s="1" t="s">
        <v>49</v>
      </c>
    </row>
    <row r="49" spans="1:9" ht="12.75" x14ac:dyDescent="0.2">
      <c r="A49" s="2">
        <v>45303.626778761572</v>
      </c>
      <c r="B49" s="1" t="s">
        <v>13</v>
      </c>
      <c r="C49" s="1" t="s">
        <v>9</v>
      </c>
      <c r="D49" s="1" t="s">
        <v>9</v>
      </c>
      <c r="E49" s="1" t="s">
        <v>29</v>
      </c>
      <c r="F49" s="1" t="s">
        <v>16</v>
      </c>
      <c r="H49" s="1" t="s">
        <v>49</v>
      </c>
      <c r="I49" s="1" t="s">
        <v>49</v>
      </c>
    </row>
    <row r="50" spans="1:9" ht="12.75" x14ac:dyDescent="0.2">
      <c r="A50" s="2">
        <v>45303.665810833336</v>
      </c>
      <c r="B50" s="1" t="s">
        <v>13</v>
      </c>
      <c r="C50" s="1" t="s">
        <v>9</v>
      </c>
      <c r="D50" s="1" t="s">
        <v>10</v>
      </c>
      <c r="H50" s="1" t="s">
        <v>49</v>
      </c>
      <c r="I50" s="1" t="s">
        <v>49</v>
      </c>
    </row>
    <row r="51" spans="1:9" ht="12.75" hidden="1" x14ac:dyDescent="0.2">
      <c r="A51" s="2">
        <v>45303.676832546298</v>
      </c>
      <c r="B51" s="1" t="s">
        <v>13</v>
      </c>
      <c r="C51" s="1" t="s">
        <v>10</v>
      </c>
      <c r="G51" s="1" t="s">
        <v>16</v>
      </c>
      <c r="H51" s="1" t="s">
        <v>49</v>
      </c>
      <c r="I51" s="1" t="s">
        <v>49</v>
      </c>
    </row>
    <row r="52" spans="1:9" ht="12.75" x14ac:dyDescent="0.2">
      <c r="A52" s="2">
        <v>45303.681639652779</v>
      </c>
      <c r="B52" s="1" t="s">
        <v>14</v>
      </c>
      <c r="C52" s="1" t="s">
        <v>9</v>
      </c>
      <c r="D52" s="1" t="s">
        <v>10</v>
      </c>
      <c r="H52" s="1" t="s">
        <v>52</v>
      </c>
      <c r="I52" t="s">
        <v>49</v>
      </c>
    </row>
    <row r="53" spans="1:9" ht="12.75" hidden="1" x14ac:dyDescent="0.2">
      <c r="A53" s="2">
        <v>45303.693053657407</v>
      </c>
      <c r="B53" s="1" t="s">
        <v>25</v>
      </c>
      <c r="C53" s="1" t="s">
        <v>10</v>
      </c>
      <c r="G53" s="1" t="s">
        <v>31</v>
      </c>
      <c r="H53" s="6" t="s">
        <v>53</v>
      </c>
      <c r="I53" t="s">
        <v>53</v>
      </c>
    </row>
    <row r="54" spans="1:9" ht="12.75" hidden="1" x14ac:dyDescent="0.2">
      <c r="A54" s="2">
        <v>45303.696597824077</v>
      </c>
      <c r="B54" s="1" t="s">
        <v>11</v>
      </c>
      <c r="C54" s="1" t="s">
        <v>10</v>
      </c>
      <c r="G54" s="1" t="s">
        <v>34</v>
      </c>
      <c r="H54" s="1" t="s">
        <v>49</v>
      </c>
      <c r="I54" s="1" t="s">
        <v>49</v>
      </c>
    </row>
    <row r="55" spans="1:9" ht="12.75" hidden="1" x14ac:dyDescent="0.2">
      <c r="A55" s="2">
        <v>45303.714040844905</v>
      </c>
      <c r="B55" s="1" t="s">
        <v>25</v>
      </c>
      <c r="C55" s="1" t="s">
        <v>10</v>
      </c>
      <c r="G55" s="1" t="s">
        <v>31</v>
      </c>
      <c r="H55" s="1" t="s">
        <v>35</v>
      </c>
      <c r="I55" t="s">
        <v>55</v>
      </c>
    </row>
    <row r="56" spans="1:9" ht="12.75" hidden="1" x14ac:dyDescent="0.2">
      <c r="A56" s="2">
        <v>45303.718694305557</v>
      </c>
      <c r="B56" s="1" t="s">
        <v>25</v>
      </c>
      <c r="C56" s="1" t="s">
        <v>9</v>
      </c>
      <c r="D56" s="1" t="s">
        <v>9</v>
      </c>
      <c r="E56" s="1" t="s">
        <v>15</v>
      </c>
      <c r="F56" s="1" t="s">
        <v>23</v>
      </c>
      <c r="H56" s="1" t="s">
        <v>36</v>
      </c>
      <c r="I56" t="s">
        <v>55</v>
      </c>
    </row>
    <row r="57" spans="1:9" ht="12.75" x14ac:dyDescent="0.2">
      <c r="A57" s="2">
        <v>45303.739505902777</v>
      </c>
      <c r="B57" s="1" t="s">
        <v>11</v>
      </c>
      <c r="C57" s="1" t="s">
        <v>9</v>
      </c>
      <c r="D57" s="1" t="s">
        <v>9</v>
      </c>
      <c r="E57" s="1" t="s">
        <v>15</v>
      </c>
      <c r="F57" s="1" t="s">
        <v>23</v>
      </c>
      <c r="H57" s="1" t="s">
        <v>52</v>
      </c>
      <c r="I57" t="s">
        <v>49</v>
      </c>
    </row>
    <row r="58" spans="1:9" ht="12.75" x14ac:dyDescent="0.2">
      <c r="A58" s="2">
        <v>45303.745723865737</v>
      </c>
      <c r="B58" s="1" t="s">
        <v>13</v>
      </c>
      <c r="C58" s="1" t="s">
        <v>9</v>
      </c>
      <c r="D58" s="1" t="s">
        <v>9</v>
      </c>
      <c r="E58" s="1" t="s">
        <v>17</v>
      </c>
      <c r="F58" s="1" t="s">
        <v>23</v>
      </c>
      <c r="H58" s="1" t="s">
        <v>52</v>
      </c>
      <c r="I58" t="s">
        <v>49</v>
      </c>
    </row>
    <row r="59" spans="1:9" ht="12.75" x14ac:dyDescent="0.2">
      <c r="A59" s="2">
        <v>45303.789303252313</v>
      </c>
      <c r="B59" s="1" t="s">
        <v>13</v>
      </c>
      <c r="C59" s="1" t="s">
        <v>9</v>
      </c>
      <c r="D59" s="1" t="s">
        <v>9</v>
      </c>
      <c r="E59" s="1" t="s">
        <v>17</v>
      </c>
      <c r="F59" s="1" t="s">
        <v>23</v>
      </c>
      <c r="H59" s="1" t="s">
        <v>52</v>
      </c>
      <c r="I59" t="s">
        <v>49</v>
      </c>
    </row>
    <row r="60" spans="1:9" ht="12.75" x14ac:dyDescent="0.2">
      <c r="A60" s="2">
        <v>45303.874395960651</v>
      </c>
      <c r="B60" s="1" t="s">
        <v>14</v>
      </c>
      <c r="C60" s="1" t="s">
        <v>9</v>
      </c>
      <c r="D60" s="1" t="s">
        <v>9</v>
      </c>
      <c r="E60" s="1" t="s">
        <v>17</v>
      </c>
      <c r="F60" s="1" t="s">
        <v>23</v>
      </c>
      <c r="H60" s="1" t="s">
        <v>46</v>
      </c>
      <c r="I60" t="s">
        <v>49</v>
      </c>
    </row>
    <row r="61" spans="1:9" ht="12.75" hidden="1" x14ac:dyDescent="0.2">
      <c r="A61" s="2">
        <v>45303.949671759256</v>
      </c>
      <c r="B61" s="1" t="s">
        <v>13</v>
      </c>
      <c r="C61" s="1" t="s">
        <v>10</v>
      </c>
      <c r="G61" s="1" t="s">
        <v>19</v>
      </c>
      <c r="H61" s="1" t="s">
        <v>53</v>
      </c>
      <c r="I61" t="s">
        <v>53</v>
      </c>
    </row>
    <row r="62" spans="1:9" ht="12.75" x14ac:dyDescent="0.2">
      <c r="A62" s="2">
        <v>45304.264032604166</v>
      </c>
      <c r="B62" s="1" t="s">
        <v>13</v>
      </c>
      <c r="C62" s="1" t="s">
        <v>9</v>
      </c>
      <c r="D62" s="1" t="s">
        <v>9</v>
      </c>
      <c r="E62" s="1" t="s">
        <v>15</v>
      </c>
      <c r="F62" s="1" t="s">
        <v>31</v>
      </c>
      <c r="H62" s="1" t="s">
        <v>52</v>
      </c>
      <c r="I62" t="s">
        <v>49</v>
      </c>
    </row>
    <row r="63" spans="1:9" ht="12.75" x14ac:dyDescent="0.2">
      <c r="A63" s="2">
        <v>45304.326945706023</v>
      </c>
      <c r="B63" s="1" t="s">
        <v>8</v>
      </c>
      <c r="C63" s="1" t="s">
        <v>9</v>
      </c>
      <c r="D63" s="1" t="s">
        <v>10</v>
      </c>
      <c r="H63" s="1" t="s">
        <v>28</v>
      </c>
      <c r="I63" t="s">
        <v>49</v>
      </c>
    </row>
    <row r="64" spans="1:9" ht="12.75" x14ac:dyDescent="0.2">
      <c r="A64" s="2">
        <v>45306.791841527782</v>
      </c>
      <c r="B64" s="1" t="s">
        <v>13</v>
      </c>
      <c r="C64" s="1" t="s">
        <v>9</v>
      </c>
      <c r="D64" s="1" t="s">
        <v>9</v>
      </c>
      <c r="E64" s="1" t="s">
        <v>17</v>
      </c>
      <c r="F64" s="1" t="s">
        <v>23</v>
      </c>
      <c r="H64" s="1" t="s">
        <v>49</v>
      </c>
      <c r="I64" s="1" t="s">
        <v>49</v>
      </c>
    </row>
    <row r="65" spans="1:9" ht="12.75" hidden="1" x14ac:dyDescent="0.2">
      <c r="A65" s="2">
        <v>45307.369223657406</v>
      </c>
      <c r="B65" s="1" t="s">
        <v>14</v>
      </c>
      <c r="C65" s="1" t="s">
        <v>10</v>
      </c>
      <c r="G65" s="1" t="s">
        <v>18</v>
      </c>
      <c r="H65" s="1" t="s">
        <v>12</v>
      </c>
      <c r="I65" t="s">
        <v>49</v>
      </c>
    </row>
    <row r="66" spans="1:9" ht="12.75" hidden="1" x14ac:dyDescent="0.2">
      <c r="A66" s="2">
        <v>45307.370693831021</v>
      </c>
      <c r="B66" s="1" t="s">
        <v>14</v>
      </c>
      <c r="C66" s="1" t="s">
        <v>10</v>
      </c>
      <c r="G66" s="1" t="s">
        <v>18</v>
      </c>
      <c r="H66" s="6" t="s">
        <v>53</v>
      </c>
      <c r="I66" t="s">
        <v>53</v>
      </c>
    </row>
    <row r="67" spans="1:9" ht="12.75" hidden="1" x14ac:dyDescent="0.2">
      <c r="A67" s="2">
        <v>45307.823473738426</v>
      </c>
      <c r="B67" s="1" t="s">
        <v>11</v>
      </c>
      <c r="C67" s="1" t="s">
        <v>9</v>
      </c>
      <c r="D67" s="1" t="s">
        <v>9</v>
      </c>
      <c r="E67" s="1" t="s">
        <v>17</v>
      </c>
      <c r="F67" s="1" t="s">
        <v>23</v>
      </c>
      <c r="H67" s="1" t="s">
        <v>53</v>
      </c>
      <c r="I67" t="s">
        <v>53</v>
      </c>
    </row>
    <row r="68" spans="1:9" ht="12.75" hidden="1" x14ac:dyDescent="0.2">
      <c r="A68" s="2">
        <v>45307.823878923606</v>
      </c>
      <c r="B68" s="1" t="s">
        <v>13</v>
      </c>
      <c r="C68" s="1" t="s">
        <v>10</v>
      </c>
      <c r="G68" s="1" t="s">
        <v>37</v>
      </c>
      <c r="H68" s="1" t="s">
        <v>20</v>
      </c>
      <c r="I68" t="s">
        <v>53</v>
      </c>
    </row>
    <row r="69" spans="1:9" ht="15.75" customHeight="1" x14ac:dyDescent="0.2">
      <c r="A69" s="5">
        <v>45304.470764571757</v>
      </c>
      <c r="B69" s="4" t="s">
        <v>30</v>
      </c>
      <c r="C69" s="4" t="s">
        <v>9</v>
      </c>
      <c r="D69" s="4" t="s">
        <v>10</v>
      </c>
      <c r="E69" s="3"/>
      <c r="F69" s="3"/>
      <c r="G69" s="3"/>
      <c r="H69" s="1" t="s">
        <v>49</v>
      </c>
      <c r="I69" s="1" t="s">
        <v>49</v>
      </c>
    </row>
    <row r="70" spans="1:9" ht="15.75" customHeight="1" x14ac:dyDescent="0.2">
      <c r="A70" s="5">
        <v>45304.470907615745</v>
      </c>
      <c r="B70" s="4" t="s">
        <v>30</v>
      </c>
      <c r="C70" s="4" t="s">
        <v>9</v>
      </c>
      <c r="D70" s="4" t="s">
        <v>10</v>
      </c>
      <c r="E70" s="3"/>
      <c r="F70" s="3"/>
      <c r="G70" s="3"/>
      <c r="H70" s="1" t="s">
        <v>49</v>
      </c>
      <c r="I70" s="1" t="s">
        <v>49</v>
      </c>
    </row>
    <row r="71" spans="1:9" ht="15.75" customHeight="1" x14ac:dyDescent="0.2">
      <c r="A71" s="5">
        <v>45304.471291979164</v>
      </c>
      <c r="B71" s="4" t="s">
        <v>25</v>
      </c>
      <c r="C71" s="4" t="s">
        <v>9</v>
      </c>
      <c r="D71" s="4" t="s">
        <v>10</v>
      </c>
      <c r="E71" s="3"/>
      <c r="F71" s="3"/>
      <c r="G71" s="3"/>
      <c r="H71" s="1" t="s">
        <v>49</v>
      </c>
      <c r="I71" s="1" t="s">
        <v>49</v>
      </c>
    </row>
    <row r="72" spans="1:9" ht="15.75" hidden="1" customHeight="1" x14ac:dyDescent="0.2">
      <c r="A72" s="5">
        <v>45304.474194675931</v>
      </c>
      <c r="B72" s="4" t="s">
        <v>13</v>
      </c>
      <c r="C72" s="4" t="s">
        <v>10</v>
      </c>
      <c r="D72" s="3"/>
      <c r="E72" s="3"/>
      <c r="F72" s="3"/>
      <c r="G72" s="4" t="s">
        <v>31</v>
      </c>
      <c r="H72" s="1" t="s">
        <v>49</v>
      </c>
      <c r="I72" s="1" t="s">
        <v>49</v>
      </c>
    </row>
    <row r="73" spans="1:9" ht="15.75" hidden="1" customHeight="1" x14ac:dyDescent="0.2">
      <c r="A73" s="5">
        <v>45304.474534490742</v>
      </c>
      <c r="B73" s="4" t="s">
        <v>13</v>
      </c>
      <c r="C73" s="4" t="s">
        <v>10</v>
      </c>
      <c r="D73" s="3"/>
      <c r="E73" s="3"/>
      <c r="F73" s="3"/>
      <c r="G73" s="4" t="s">
        <v>23</v>
      </c>
      <c r="H73" s="1" t="s">
        <v>49</v>
      </c>
      <c r="I73" s="1" t="s">
        <v>49</v>
      </c>
    </row>
    <row r="74" spans="1:9" ht="15.75" hidden="1" customHeight="1" x14ac:dyDescent="0.2">
      <c r="A74" s="5">
        <v>45304.475340289355</v>
      </c>
      <c r="B74" s="4" t="s">
        <v>13</v>
      </c>
      <c r="C74" s="4" t="s">
        <v>10</v>
      </c>
      <c r="D74" s="3"/>
      <c r="E74" s="3"/>
      <c r="F74" s="3"/>
      <c r="G74" s="4" t="s">
        <v>31</v>
      </c>
      <c r="H74" s="1" t="s">
        <v>49</v>
      </c>
      <c r="I74" s="1" t="s">
        <v>49</v>
      </c>
    </row>
    <row r="75" spans="1:9" ht="15.75" hidden="1" customHeight="1" x14ac:dyDescent="0.2">
      <c r="A75" s="5">
        <v>45304.475656944443</v>
      </c>
      <c r="B75" s="4" t="s">
        <v>13</v>
      </c>
      <c r="C75" s="4" t="s">
        <v>10</v>
      </c>
      <c r="D75" s="3"/>
      <c r="E75" s="3"/>
      <c r="F75" s="3"/>
      <c r="G75" s="4" t="s">
        <v>19</v>
      </c>
      <c r="H75" s="1" t="s">
        <v>49</v>
      </c>
      <c r="I75" s="1" t="s">
        <v>49</v>
      </c>
    </row>
    <row r="76" spans="1:9" ht="15.75" customHeight="1" x14ac:dyDescent="0.2">
      <c r="A76" s="5">
        <v>45304.476346909723</v>
      </c>
      <c r="B76" s="4" t="s">
        <v>13</v>
      </c>
      <c r="C76" s="4" t="s">
        <v>9</v>
      </c>
      <c r="D76" s="4" t="s">
        <v>9</v>
      </c>
      <c r="E76" s="4" t="s">
        <v>17</v>
      </c>
      <c r="F76" s="4" t="s">
        <v>38</v>
      </c>
      <c r="G76" s="3"/>
      <c r="H76" s="1" t="s">
        <v>49</v>
      </c>
      <c r="I76" s="1" t="s">
        <v>49</v>
      </c>
    </row>
    <row r="77" spans="1:9" ht="15.75" customHeight="1" x14ac:dyDescent="0.2">
      <c r="A77" s="5">
        <v>45304.477063483791</v>
      </c>
      <c r="B77" s="4" t="s">
        <v>13</v>
      </c>
      <c r="C77" s="4" t="s">
        <v>9</v>
      </c>
      <c r="D77" s="4" t="s">
        <v>10</v>
      </c>
      <c r="E77" s="3"/>
      <c r="F77" s="3"/>
      <c r="G77" s="3"/>
      <c r="H77" s="1" t="s">
        <v>49</v>
      </c>
      <c r="I77" s="1" t="s">
        <v>49</v>
      </c>
    </row>
    <row r="78" spans="1:9" ht="15.75" customHeight="1" x14ac:dyDescent="0.2">
      <c r="A78" s="5">
        <v>45304.477589618051</v>
      </c>
      <c r="B78" s="4" t="s">
        <v>25</v>
      </c>
      <c r="C78" s="4" t="s">
        <v>9</v>
      </c>
      <c r="D78" s="4" t="s">
        <v>9</v>
      </c>
      <c r="E78" s="4" t="s">
        <v>39</v>
      </c>
      <c r="F78" s="4" t="s">
        <v>23</v>
      </c>
      <c r="G78" s="3"/>
      <c r="H78" s="4" t="s">
        <v>28</v>
      </c>
      <c r="I78" t="s">
        <v>49</v>
      </c>
    </row>
    <row r="79" spans="1:9" ht="15.75" customHeight="1" x14ac:dyDescent="0.2">
      <c r="A79" s="5">
        <v>45304.480008865736</v>
      </c>
      <c r="B79" s="4" t="s">
        <v>30</v>
      </c>
      <c r="C79" s="4" t="s">
        <v>9</v>
      </c>
      <c r="D79" s="4" t="s">
        <v>10</v>
      </c>
      <c r="E79" s="3"/>
      <c r="F79" s="3"/>
      <c r="G79" s="3"/>
      <c r="H79" s="1" t="s">
        <v>49</v>
      </c>
      <c r="I79" s="1" t="s">
        <v>49</v>
      </c>
    </row>
    <row r="80" spans="1:9" ht="15.75" customHeight="1" x14ac:dyDescent="0.2">
      <c r="A80" s="5">
        <v>45304.480828182874</v>
      </c>
      <c r="B80" s="4" t="s">
        <v>13</v>
      </c>
      <c r="C80" s="4" t="s">
        <v>9</v>
      </c>
      <c r="D80" s="4" t="s">
        <v>9</v>
      </c>
      <c r="E80" s="4" t="s">
        <v>29</v>
      </c>
      <c r="F80" s="4" t="s">
        <v>40</v>
      </c>
      <c r="G80" s="3"/>
      <c r="H80" s="4" t="s">
        <v>28</v>
      </c>
      <c r="I80" t="s">
        <v>49</v>
      </c>
    </row>
    <row r="81" spans="1:9" ht="15.75" hidden="1" customHeight="1" x14ac:dyDescent="0.2">
      <c r="A81" s="5">
        <v>45304.481278680556</v>
      </c>
      <c r="B81" s="4" t="s">
        <v>13</v>
      </c>
      <c r="C81" s="4" t="s">
        <v>10</v>
      </c>
      <c r="D81" s="3"/>
      <c r="E81" s="3"/>
      <c r="F81" s="3"/>
      <c r="G81" s="4" t="s">
        <v>31</v>
      </c>
      <c r="H81" s="4" t="s">
        <v>28</v>
      </c>
      <c r="I81" t="s">
        <v>49</v>
      </c>
    </row>
    <row r="82" spans="1:9" ht="15.75" customHeight="1" x14ac:dyDescent="0.2">
      <c r="A82" s="5">
        <v>45304.481804756942</v>
      </c>
      <c r="B82" s="4" t="s">
        <v>13</v>
      </c>
      <c r="C82" s="4" t="s">
        <v>9</v>
      </c>
      <c r="D82" s="4" t="s">
        <v>9</v>
      </c>
      <c r="E82" s="4" t="s">
        <v>17</v>
      </c>
      <c r="F82" s="4" t="s">
        <v>23</v>
      </c>
      <c r="G82" s="3"/>
      <c r="H82" s="1" t="s">
        <v>49</v>
      </c>
      <c r="I82" s="1" t="s">
        <v>49</v>
      </c>
    </row>
    <row r="83" spans="1:9" ht="15.75" hidden="1" customHeight="1" x14ac:dyDescent="0.2">
      <c r="A83" s="5">
        <v>45304.484401678244</v>
      </c>
      <c r="B83" s="4" t="s">
        <v>14</v>
      </c>
      <c r="C83" s="4" t="s">
        <v>9</v>
      </c>
      <c r="D83" s="4" t="s">
        <v>9</v>
      </c>
      <c r="E83" s="4" t="s">
        <v>17</v>
      </c>
      <c r="F83" s="4" t="s">
        <v>31</v>
      </c>
      <c r="G83" s="3"/>
      <c r="H83" s="4" t="s">
        <v>35</v>
      </c>
      <c r="I83" t="s">
        <v>55</v>
      </c>
    </row>
    <row r="84" spans="1:9" ht="15.75" hidden="1" customHeight="1" x14ac:dyDescent="0.2">
      <c r="A84" s="5">
        <v>45304.484906956015</v>
      </c>
      <c r="B84" s="4" t="s">
        <v>13</v>
      </c>
      <c r="C84" s="4" t="s">
        <v>9</v>
      </c>
      <c r="D84" s="4" t="s">
        <v>9</v>
      </c>
      <c r="E84" s="4" t="s">
        <v>15</v>
      </c>
      <c r="F84" s="4" t="s">
        <v>16</v>
      </c>
      <c r="G84" s="3"/>
      <c r="H84" s="4" t="s">
        <v>35</v>
      </c>
      <c r="I84" t="s">
        <v>55</v>
      </c>
    </row>
    <row r="85" spans="1:9" ht="15.75" hidden="1" customHeight="1" x14ac:dyDescent="0.2">
      <c r="A85" s="5">
        <v>45304.485298645828</v>
      </c>
      <c r="B85" s="4" t="s">
        <v>8</v>
      </c>
      <c r="C85" s="4" t="s">
        <v>9</v>
      </c>
      <c r="D85" s="4" t="s">
        <v>10</v>
      </c>
      <c r="E85" s="3"/>
      <c r="F85" s="3"/>
      <c r="G85" s="3"/>
      <c r="H85" s="4" t="s">
        <v>35</v>
      </c>
      <c r="I85" t="s">
        <v>55</v>
      </c>
    </row>
    <row r="86" spans="1:9" ht="15.75" customHeight="1" x14ac:dyDescent="0.2">
      <c r="A86" s="5">
        <v>45304.488816956014</v>
      </c>
      <c r="B86" s="4" t="s">
        <v>14</v>
      </c>
      <c r="C86" s="4" t="s">
        <v>9</v>
      </c>
      <c r="D86" s="4" t="s">
        <v>10</v>
      </c>
      <c r="E86" s="3"/>
      <c r="F86" s="3"/>
      <c r="G86" s="3"/>
      <c r="H86" s="4" t="s">
        <v>33</v>
      </c>
      <c r="I86" t="s">
        <v>49</v>
      </c>
    </row>
    <row r="87" spans="1:9" ht="15.75" hidden="1" customHeight="1" x14ac:dyDescent="0.2">
      <c r="A87" s="5">
        <v>45304.497881307871</v>
      </c>
      <c r="B87" s="4" t="s">
        <v>13</v>
      </c>
      <c r="C87" s="4" t="s">
        <v>10</v>
      </c>
      <c r="D87" s="3"/>
      <c r="E87" s="3"/>
      <c r="F87" s="3"/>
      <c r="G87" s="4" t="s">
        <v>23</v>
      </c>
      <c r="H87" s="4" t="s">
        <v>35</v>
      </c>
      <c r="I87" t="s">
        <v>55</v>
      </c>
    </row>
    <row r="88" spans="1:9" ht="15.75" hidden="1" customHeight="1" x14ac:dyDescent="0.2">
      <c r="A88" s="5">
        <v>45304.498358113429</v>
      </c>
      <c r="B88" s="4" t="s">
        <v>30</v>
      </c>
      <c r="C88" s="4" t="s">
        <v>9</v>
      </c>
      <c r="D88" s="4" t="s">
        <v>10</v>
      </c>
      <c r="E88" s="3"/>
      <c r="F88" s="3"/>
      <c r="G88" s="3"/>
      <c r="H88" s="4" t="s">
        <v>35</v>
      </c>
      <c r="I88" t="s">
        <v>55</v>
      </c>
    </row>
    <row r="89" spans="1:9" ht="15.75" customHeight="1" x14ac:dyDescent="0.2">
      <c r="A89" s="5">
        <v>45304.498874409721</v>
      </c>
      <c r="B89" s="4" t="s">
        <v>8</v>
      </c>
      <c r="C89" s="4" t="s">
        <v>9</v>
      </c>
      <c r="D89" s="4" t="s">
        <v>10</v>
      </c>
      <c r="E89" s="3"/>
      <c r="F89" s="3"/>
      <c r="G89" s="3"/>
      <c r="H89" s="1" t="s">
        <v>49</v>
      </c>
      <c r="I89" s="1" t="s">
        <v>49</v>
      </c>
    </row>
    <row r="90" spans="1:9" ht="15.75" hidden="1" customHeight="1" x14ac:dyDescent="0.2">
      <c r="A90" s="5">
        <v>45304.499298182869</v>
      </c>
      <c r="B90" s="4" t="s">
        <v>8</v>
      </c>
      <c r="C90" s="4" t="s">
        <v>10</v>
      </c>
      <c r="D90" s="3"/>
      <c r="E90" s="3"/>
      <c r="F90" s="3"/>
      <c r="G90" s="4" t="s">
        <v>41</v>
      </c>
      <c r="H90" s="1" t="s">
        <v>53</v>
      </c>
      <c r="I90" t="s">
        <v>53</v>
      </c>
    </row>
    <row r="91" spans="1:9" ht="15.75" hidden="1" customHeight="1" x14ac:dyDescent="0.2">
      <c r="A91" s="5">
        <v>45304.500048275462</v>
      </c>
      <c r="B91" s="4" t="s">
        <v>13</v>
      </c>
      <c r="C91" s="4" t="s">
        <v>10</v>
      </c>
      <c r="D91" s="3"/>
      <c r="E91" s="3"/>
      <c r="F91" s="3"/>
      <c r="G91" s="4" t="s">
        <v>31</v>
      </c>
      <c r="H91" s="4" t="s">
        <v>46</v>
      </c>
      <c r="I91" t="s">
        <v>49</v>
      </c>
    </row>
    <row r="92" spans="1:9" ht="15.75" customHeight="1" x14ac:dyDescent="0.2">
      <c r="A92" s="5">
        <v>45304.505408460653</v>
      </c>
      <c r="B92" s="4" t="s">
        <v>13</v>
      </c>
      <c r="C92" s="4" t="s">
        <v>9</v>
      </c>
      <c r="D92" s="4" t="s">
        <v>9</v>
      </c>
      <c r="E92" s="4" t="s">
        <v>17</v>
      </c>
      <c r="F92" s="4" t="s">
        <v>23</v>
      </c>
      <c r="G92" s="3"/>
      <c r="H92" s="4" t="s">
        <v>28</v>
      </c>
      <c r="I92" t="s">
        <v>49</v>
      </c>
    </row>
    <row r="93" spans="1:9" ht="15.75" hidden="1" customHeight="1" x14ac:dyDescent="0.2">
      <c r="A93" s="5">
        <v>45304.505904409722</v>
      </c>
      <c r="B93" s="4" t="s">
        <v>13</v>
      </c>
      <c r="C93" s="4" t="s">
        <v>10</v>
      </c>
      <c r="D93" s="3"/>
      <c r="E93" s="3"/>
      <c r="F93" s="3"/>
      <c r="G93" s="4" t="s">
        <v>42</v>
      </c>
      <c r="H93" s="1" t="s">
        <v>49</v>
      </c>
      <c r="I93" s="1" t="s">
        <v>49</v>
      </c>
    </row>
    <row r="94" spans="1:9" ht="15.75" hidden="1" customHeight="1" x14ac:dyDescent="0.2">
      <c r="A94" s="5">
        <v>45304.508344780093</v>
      </c>
      <c r="B94" s="4" t="s">
        <v>13</v>
      </c>
      <c r="C94" s="4" t="s">
        <v>10</v>
      </c>
      <c r="D94" s="3"/>
      <c r="E94" s="3"/>
      <c r="F94" s="3"/>
      <c r="G94" s="4" t="s">
        <v>43</v>
      </c>
      <c r="H94" s="4" t="s">
        <v>45</v>
      </c>
      <c r="I94" t="s">
        <v>55</v>
      </c>
    </row>
    <row r="95" spans="1:9" ht="15.75" hidden="1" customHeight="1" x14ac:dyDescent="0.2">
      <c r="A95" s="5">
        <v>45304.509290196758</v>
      </c>
      <c r="B95" s="4" t="s">
        <v>13</v>
      </c>
      <c r="C95" s="4" t="s">
        <v>10</v>
      </c>
      <c r="D95" s="3"/>
      <c r="E95" s="3"/>
      <c r="F95" s="3"/>
      <c r="G95" s="4" t="s">
        <v>31</v>
      </c>
      <c r="H95" s="4" t="s">
        <v>45</v>
      </c>
      <c r="I95" t="s">
        <v>55</v>
      </c>
    </row>
    <row r="96" spans="1:9" ht="15.75" hidden="1" customHeight="1" x14ac:dyDescent="0.2">
      <c r="A96" s="5">
        <v>45304.510323912036</v>
      </c>
      <c r="B96" s="4" t="s">
        <v>13</v>
      </c>
      <c r="C96" s="4" t="s">
        <v>10</v>
      </c>
      <c r="D96" s="3"/>
      <c r="E96" s="3"/>
      <c r="F96" s="3"/>
      <c r="G96" s="4" t="s">
        <v>19</v>
      </c>
      <c r="H96" s="1" t="s">
        <v>49</v>
      </c>
      <c r="I96" s="1" t="s">
        <v>49</v>
      </c>
    </row>
    <row r="97" spans="1:9" ht="15.75" hidden="1" customHeight="1" x14ac:dyDescent="0.2">
      <c r="A97" s="5">
        <v>45304.514713344906</v>
      </c>
      <c r="B97" s="4" t="s">
        <v>13</v>
      </c>
      <c r="C97" s="4" t="s">
        <v>10</v>
      </c>
      <c r="D97" s="3"/>
      <c r="E97" s="3"/>
      <c r="F97" s="3"/>
      <c r="G97" s="4" t="s">
        <v>31</v>
      </c>
      <c r="H97" s="4" t="s">
        <v>12</v>
      </c>
      <c r="I97" t="s">
        <v>49</v>
      </c>
    </row>
    <row r="98" spans="1:9" ht="15.75" hidden="1" customHeight="1" x14ac:dyDescent="0.2">
      <c r="A98" s="5">
        <v>45304.518792534727</v>
      </c>
      <c r="B98" s="4" t="s">
        <v>13</v>
      </c>
      <c r="C98" s="4" t="s">
        <v>10</v>
      </c>
      <c r="D98" s="3"/>
      <c r="E98" s="3"/>
      <c r="F98" s="3"/>
      <c r="G98" s="4" t="s">
        <v>31</v>
      </c>
      <c r="H98" s="1" t="s">
        <v>46</v>
      </c>
      <c r="I98" t="s">
        <v>49</v>
      </c>
    </row>
    <row r="99" spans="1:9" ht="15.75" hidden="1" customHeight="1" x14ac:dyDescent="0.2">
      <c r="A99" s="5">
        <v>45304.519378449069</v>
      </c>
      <c r="B99" s="4" t="s">
        <v>13</v>
      </c>
      <c r="C99" s="4" t="s">
        <v>10</v>
      </c>
      <c r="D99" s="3"/>
      <c r="E99" s="3"/>
      <c r="F99" s="3"/>
      <c r="G99" s="4" t="s">
        <v>43</v>
      </c>
      <c r="H99" s="4" t="s">
        <v>35</v>
      </c>
      <c r="I99" t="s">
        <v>55</v>
      </c>
    </row>
    <row r="100" spans="1:9" ht="15.75" hidden="1" customHeight="1" x14ac:dyDescent="0.2">
      <c r="A100" s="5">
        <v>45304.519753287037</v>
      </c>
      <c r="B100" s="4" t="s">
        <v>13</v>
      </c>
      <c r="C100" s="4" t="s">
        <v>10</v>
      </c>
      <c r="D100" s="3"/>
      <c r="E100" s="3"/>
      <c r="F100" s="3"/>
      <c r="G100" s="4" t="s">
        <v>19</v>
      </c>
      <c r="H100" s="1" t="s">
        <v>49</v>
      </c>
      <c r="I100" s="1" t="s">
        <v>49</v>
      </c>
    </row>
    <row r="101" spans="1:9" ht="15.75" customHeight="1" x14ac:dyDescent="0.2">
      <c r="A101" s="5">
        <v>45304.521429293978</v>
      </c>
      <c r="B101" s="4" t="s">
        <v>11</v>
      </c>
      <c r="C101" s="4" t="s">
        <v>9</v>
      </c>
      <c r="D101" s="4" t="s">
        <v>10</v>
      </c>
      <c r="E101" s="3"/>
      <c r="F101" s="3"/>
      <c r="G101" s="3"/>
      <c r="H101" s="4" t="s">
        <v>47</v>
      </c>
      <c r="I101" t="s">
        <v>49</v>
      </c>
    </row>
    <row r="102" spans="1:9" ht="15.75" hidden="1" customHeight="1" x14ac:dyDescent="0.2">
      <c r="A102" s="5">
        <v>45304.522161365741</v>
      </c>
      <c r="B102" s="4" t="s">
        <v>13</v>
      </c>
      <c r="C102" s="4" t="s">
        <v>10</v>
      </c>
      <c r="D102" s="3"/>
      <c r="E102" s="3"/>
      <c r="F102" s="3"/>
      <c r="G102" s="4" t="s">
        <v>16</v>
      </c>
      <c r="H102" s="1" t="s">
        <v>53</v>
      </c>
      <c r="I102" t="s">
        <v>53</v>
      </c>
    </row>
    <row r="103" spans="1:9" ht="15.75" hidden="1" customHeight="1" x14ac:dyDescent="0.2">
      <c r="A103" s="5">
        <v>45304.524687268524</v>
      </c>
      <c r="B103" s="4" t="s">
        <v>13</v>
      </c>
      <c r="C103" s="4" t="s">
        <v>10</v>
      </c>
      <c r="D103" s="3"/>
      <c r="E103" s="3"/>
      <c r="F103" s="3"/>
      <c r="G103" s="4" t="s">
        <v>23</v>
      </c>
      <c r="H103" s="1" t="s">
        <v>49</v>
      </c>
      <c r="I103" s="1" t="s">
        <v>49</v>
      </c>
    </row>
    <row r="104" spans="1:9" ht="15.75" hidden="1" customHeight="1" x14ac:dyDescent="0.2">
      <c r="A104" s="5">
        <v>45304.524826261579</v>
      </c>
      <c r="B104" s="4" t="s">
        <v>13</v>
      </c>
      <c r="C104" s="4" t="s">
        <v>10</v>
      </c>
      <c r="D104" s="3"/>
      <c r="E104" s="3"/>
      <c r="F104" s="3"/>
      <c r="G104" s="4" t="s">
        <v>23</v>
      </c>
      <c r="H104" s="4" t="s">
        <v>12</v>
      </c>
      <c r="I104" t="s">
        <v>49</v>
      </c>
    </row>
    <row r="105" spans="1:9" ht="15.75" hidden="1" customHeight="1" x14ac:dyDescent="0.2">
      <c r="A105" s="5">
        <v>45304.524979699076</v>
      </c>
      <c r="B105" s="4" t="s">
        <v>13</v>
      </c>
      <c r="C105" s="4" t="s">
        <v>10</v>
      </c>
      <c r="D105" s="3"/>
      <c r="E105" s="3"/>
      <c r="F105" s="3"/>
      <c r="G105" s="4" t="s">
        <v>23</v>
      </c>
      <c r="H105" s="1" t="s">
        <v>50</v>
      </c>
      <c r="I105" t="s">
        <v>53</v>
      </c>
    </row>
    <row r="106" spans="1:9" ht="15.75" hidden="1" customHeight="1" x14ac:dyDescent="0.2">
      <c r="A106" s="5">
        <v>45304.52537625</v>
      </c>
      <c r="B106" s="4" t="s">
        <v>13</v>
      </c>
      <c r="C106" s="4" t="s">
        <v>10</v>
      </c>
      <c r="D106" s="3"/>
      <c r="E106" s="3"/>
      <c r="F106" s="3"/>
      <c r="G106" s="4" t="s">
        <v>31</v>
      </c>
      <c r="H106" s="1" t="s">
        <v>53</v>
      </c>
      <c r="I106" t="s">
        <v>53</v>
      </c>
    </row>
    <row r="107" spans="1:9" ht="15.75" customHeight="1" x14ac:dyDescent="0.2">
      <c r="A107" s="5">
        <v>45304.528604374995</v>
      </c>
      <c r="B107" s="4" t="s">
        <v>8</v>
      </c>
      <c r="C107" s="4" t="s">
        <v>9</v>
      </c>
      <c r="D107" s="4" t="s">
        <v>10</v>
      </c>
      <c r="E107" s="3"/>
      <c r="F107" s="3"/>
      <c r="G107" s="3"/>
      <c r="H107" s="1" t="s">
        <v>49</v>
      </c>
      <c r="I107" s="1" t="s">
        <v>49</v>
      </c>
    </row>
    <row r="108" spans="1:9" ht="15.75" hidden="1" customHeight="1" x14ac:dyDescent="0.2">
      <c r="A108" s="5">
        <v>45304.529802708334</v>
      </c>
      <c r="B108" s="4" t="s">
        <v>13</v>
      </c>
      <c r="C108" s="4" t="s">
        <v>10</v>
      </c>
      <c r="D108" s="3"/>
      <c r="E108" s="3"/>
      <c r="F108" s="3"/>
      <c r="G108" s="4" t="s">
        <v>31</v>
      </c>
      <c r="H108" s="4" t="s">
        <v>28</v>
      </c>
      <c r="I108" t="s">
        <v>49</v>
      </c>
    </row>
    <row r="109" spans="1:9" ht="15.75" customHeight="1" x14ac:dyDescent="0.2">
      <c r="A109" s="5">
        <v>45304.530116400463</v>
      </c>
      <c r="B109" s="4" t="s">
        <v>25</v>
      </c>
      <c r="C109" s="4" t="s">
        <v>9</v>
      </c>
      <c r="D109" s="4" t="s">
        <v>10</v>
      </c>
      <c r="E109" s="3"/>
      <c r="F109" s="3"/>
      <c r="G109" s="3"/>
      <c r="H109" s="4" t="s">
        <v>33</v>
      </c>
      <c r="I109" t="s">
        <v>49</v>
      </c>
    </row>
  </sheetData>
  <autoFilter ref="A1:I109" xr:uid="{00000000-0001-0000-0000-000000000000}">
    <filterColumn colId="2">
      <filters>
        <filter val="Sim"/>
      </filters>
    </filterColumn>
    <filterColumn colId="8">
      <filters>
        <filter val="Glória"/>
      </filters>
    </filterColumn>
  </autoFilter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46E7-3969-42D5-B938-1237091E65F7}">
  <dimension ref="A1"/>
  <sheetViews>
    <sheetView workbookViewId="0">
      <selection sqref="A1:A104851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49DF-BFE7-4F1C-AFBF-9642B1C3B46D}">
  <dimension ref="A3:B20"/>
  <sheetViews>
    <sheetView topLeftCell="A22" workbookViewId="0">
      <selection activeCell="B43" sqref="B43"/>
    </sheetView>
  </sheetViews>
  <sheetFormatPr defaultRowHeight="12.75" x14ac:dyDescent="0.2"/>
  <cols>
    <col min="1" max="1" width="55.7109375" bestFit="1" customWidth="1"/>
    <col min="2" max="2" width="101.28515625" bestFit="1" customWidth="1"/>
  </cols>
  <sheetData>
    <row r="3" spans="1:2" x14ac:dyDescent="0.2">
      <c r="A3" s="7" t="s">
        <v>56</v>
      </c>
      <c r="B3" t="s">
        <v>61</v>
      </c>
    </row>
    <row r="4" spans="1:2" x14ac:dyDescent="0.2">
      <c r="A4" s="8" t="s">
        <v>8</v>
      </c>
      <c r="B4">
        <v>8</v>
      </c>
    </row>
    <row r="5" spans="1:2" x14ac:dyDescent="0.2">
      <c r="A5" s="8" t="s">
        <v>30</v>
      </c>
      <c r="B5">
        <v>6</v>
      </c>
    </row>
    <row r="6" spans="1:2" x14ac:dyDescent="0.2">
      <c r="A6" s="8" t="s">
        <v>25</v>
      </c>
      <c r="B6">
        <v>7</v>
      </c>
    </row>
    <row r="7" spans="1:2" x14ac:dyDescent="0.2">
      <c r="A7" s="8" t="s">
        <v>13</v>
      </c>
      <c r="B7">
        <v>64</v>
      </c>
    </row>
    <row r="8" spans="1:2" x14ac:dyDescent="0.2">
      <c r="A8" s="8" t="s">
        <v>14</v>
      </c>
      <c r="B8">
        <v>14</v>
      </c>
    </row>
    <row r="9" spans="1:2" x14ac:dyDescent="0.2">
      <c r="A9" s="8" t="s">
        <v>11</v>
      </c>
      <c r="B9">
        <v>9</v>
      </c>
    </row>
    <row r="10" spans="1:2" x14ac:dyDescent="0.2">
      <c r="A10" s="8" t="s">
        <v>57</v>
      </c>
    </row>
    <row r="11" spans="1:2" x14ac:dyDescent="0.2">
      <c r="A11" s="8" t="s">
        <v>58</v>
      </c>
      <c r="B11">
        <v>108</v>
      </c>
    </row>
    <row r="15" spans="1:2" x14ac:dyDescent="0.2">
      <c r="A15" t="s">
        <v>8</v>
      </c>
      <c r="B15">
        <v>8</v>
      </c>
    </row>
    <row r="16" spans="1:2" x14ac:dyDescent="0.2">
      <c r="A16" t="s">
        <v>30</v>
      </c>
      <c r="B16">
        <v>6</v>
      </c>
    </row>
    <row r="17" spans="1:2" x14ac:dyDescent="0.2">
      <c r="A17" t="s">
        <v>25</v>
      </c>
      <c r="B17">
        <v>7</v>
      </c>
    </row>
    <row r="18" spans="1:2" x14ac:dyDescent="0.2">
      <c r="A18" t="s">
        <v>13</v>
      </c>
      <c r="B18">
        <v>64</v>
      </c>
    </row>
    <row r="19" spans="1:2" x14ac:dyDescent="0.2">
      <c r="A19" t="s">
        <v>14</v>
      </c>
      <c r="B19">
        <v>14</v>
      </c>
    </row>
    <row r="20" spans="1:2" x14ac:dyDescent="0.2">
      <c r="A20" t="s">
        <v>11</v>
      </c>
      <c r="B20">
        <v>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13AA-094F-4A3B-B922-74E6542C3BBE}">
  <dimension ref="A2:B13"/>
  <sheetViews>
    <sheetView workbookViewId="0">
      <selection activeCell="B29" sqref="B29"/>
    </sheetView>
  </sheetViews>
  <sheetFormatPr defaultRowHeight="12.75" x14ac:dyDescent="0.2"/>
  <cols>
    <col min="1" max="1" width="55.7109375" bestFit="1" customWidth="1"/>
    <col min="2" max="2" width="101.28515625" bestFit="1" customWidth="1"/>
  </cols>
  <sheetData>
    <row r="2" spans="1:2" x14ac:dyDescent="0.2">
      <c r="A2" s="7" t="s">
        <v>2</v>
      </c>
      <c r="B2" t="s">
        <v>9</v>
      </c>
    </row>
    <row r="4" spans="1:2" x14ac:dyDescent="0.2">
      <c r="A4" s="7" t="s">
        <v>56</v>
      </c>
      <c r="B4" t="s">
        <v>61</v>
      </c>
    </row>
    <row r="5" spans="1:2" x14ac:dyDescent="0.2">
      <c r="A5" s="8" t="s">
        <v>8</v>
      </c>
      <c r="B5" s="10">
        <v>7</v>
      </c>
    </row>
    <row r="6" spans="1:2" x14ac:dyDescent="0.2">
      <c r="A6" s="8" t="s">
        <v>30</v>
      </c>
      <c r="B6" s="10">
        <v>6</v>
      </c>
    </row>
    <row r="7" spans="1:2" x14ac:dyDescent="0.2">
      <c r="A7" s="8" t="s">
        <v>25</v>
      </c>
      <c r="B7" s="10">
        <v>5</v>
      </c>
    </row>
    <row r="8" spans="1:2" x14ac:dyDescent="0.2">
      <c r="A8" s="8" t="s">
        <v>13</v>
      </c>
      <c r="B8" s="10">
        <v>30</v>
      </c>
    </row>
    <row r="9" spans="1:2" x14ac:dyDescent="0.2">
      <c r="A9" s="8" t="s">
        <v>14</v>
      </c>
      <c r="B9" s="10">
        <v>9</v>
      </c>
    </row>
    <row r="10" spans="1:2" x14ac:dyDescent="0.2">
      <c r="A10" s="8" t="s">
        <v>11</v>
      </c>
      <c r="B10" s="10">
        <v>7</v>
      </c>
    </row>
    <row r="11" spans="1:2" x14ac:dyDescent="0.2">
      <c r="A11" s="8" t="s">
        <v>58</v>
      </c>
      <c r="B11" s="10">
        <v>64</v>
      </c>
    </row>
    <row r="13" spans="1:2" x14ac:dyDescent="0.2">
      <c r="A13">
        <f>44/108</f>
        <v>0.40740740740740738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C395-C669-4DB6-974D-78607799F676}">
  <dimension ref="A1:B28"/>
  <sheetViews>
    <sheetView topLeftCell="B1" workbookViewId="0">
      <selection activeCell="B16" sqref="B16"/>
    </sheetView>
  </sheetViews>
  <sheetFormatPr defaultRowHeight="12.75" x14ac:dyDescent="0.2"/>
  <cols>
    <col min="1" max="1" width="59.85546875" bestFit="1" customWidth="1"/>
    <col min="2" max="2" width="168" bestFit="1" customWidth="1"/>
  </cols>
  <sheetData>
    <row r="1" spans="1:2" x14ac:dyDescent="0.2">
      <c r="A1" s="7" t="s">
        <v>2</v>
      </c>
      <c r="B1" t="s">
        <v>10</v>
      </c>
    </row>
    <row r="3" spans="1:2" x14ac:dyDescent="0.2">
      <c r="A3" s="7" t="s">
        <v>56</v>
      </c>
      <c r="B3" t="s">
        <v>62</v>
      </c>
    </row>
    <row r="4" spans="1:2" x14ac:dyDescent="0.2">
      <c r="A4" s="8" t="s">
        <v>43</v>
      </c>
      <c r="B4" s="10">
        <v>2</v>
      </c>
    </row>
    <row r="5" spans="1:2" x14ac:dyDescent="0.2">
      <c r="A5" s="8" t="s">
        <v>23</v>
      </c>
      <c r="B5" s="10">
        <v>5</v>
      </c>
    </row>
    <row r="6" spans="1:2" x14ac:dyDescent="0.2">
      <c r="A6" s="8" t="s">
        <v>32</v>
      </c>
      <c r="B6" s="10">
        <v>1</v>
      </c>
    </row>
    <row r="7" spans="1:2" x14ac:dyDescent="0.2">
      <c r="A7" s="8" t="s">
        <v>18</v>
      </c>
      <c r="B7" s="10">
        <v>2</v>
      </c>
    </row>
    <row r="8" spans="1:2" x14ac:dyDescent="0.2">
      <c r="A8" s="8" t="s">
        <v>16</v>
      </c>
      <c r="B8" s="10">
        <v>2</v>
      </c>
    </row>
    <row r="9" spans="1:2" x14ac:dyDescent="0.2">
      <c r="A9" s="8" t="s">
        <v>31</v>
      </c>
      <c r="B9" s="10">
        <v>12</v>
      </c>
    </row>
    <row r="10" spans="1:2" x14ac:dyDescent="0.2">
      <c r="A10" s="8" t="s">
        <v>42</v>
      </c>
      <c r="B10" s="10">
        <v>1</v>
      </c>
    </row>
    <row r="11" spans="1:2" x14ac:dyDescent="0.2">
      <c r="A11" s="8" t="s">
        <v>37</v>
      </c>
      <c r="B11" s="10">
        <v>1</v>
      </c>
    </row>
    <row r="12" spans="1:2" x14ac:dyDescent="0.2">
      <c r="A12" s="8" t="s">
        <v>41</v>
      </c>
      <c r="B12" s="10">
        <v>1</v>
      </c>
    </row>
    <row r="13" spans="1:2" x14ac:dyDescent="0.2">
      <c r="A13" s="8" t="s">
        <v>34</v>
      </c>
      <c r="B13" s="10">
        <v>1</v>
      </c>
    </row>
    <row r="14" spans="1:2" x14ac:dyDescent="0.2">
      <c r="A14" s="8" t="s">
        <v>19</v>
      </c>
      <c r="B14" s="10">
        <v>5</v>
      </c>
    </row>
    <row r="15" spans="1:2" x14ac:dyDescent="0.2">
      <c r="A15" s="8" t="s">
        <v>57</v>
      </c>
      <c r="B15" s="10"/>
    </row>
    <row r="16" spans="1:2" x14ac:dyDescent="0.2">
      <c r="A16" s="8" t="s">
        <v>58</v>
      </c>
      <c r="B16" s="10">
        <v>33</v>
      </c>
    </row>
    <row r="20" spans="1:2" x14ac:dyDescent="0.2">
      <c r="A20" s="9" t="s">
        <v>63</v>
      </c>
      <c r="B20">
        <v>3</v>
      </c>
    </row>
    <row r="21" spans="1:2" x14ac:dyDescent="0.2">
      <c r="A21" s="8" t="s">
        <v>23</v>
      </c>
      <c r="B21">
        <v>5</v>
      </c>
    </row>
    <row r="22" spans="1:2" x14ac:dyDescent="0.2">
      <c r="A22" s="9" t="s">
        <v>64</v>
      </c>
      <c r="B22">
        <v>1</v>
      </c>
    </row>
    <row r="23" spans="1:2" x14ac:dyDescent="0.2">
      <c r="A23" s="8" t="s">
        <v>18</v>
      </c>
      <c r="B23">
        <v>2</v>
      </c>
    </row>
    <row r="24" spans="1:2" x14ac:dyDescent="0.2">
      <c r="A24" s="8" t="s">
        <v>16</v>
      </c>
      <c r="B24">
        <v>2</v>
      </c>
    </row>
    <row r="25" spans="1:2" x14ac:dyDescent="0.2">
      <c r="A25" s="8" t="s">
        <v>31</v>
      </c>
      <c r="B25">
        <v>12</v>
      </c>
    </row>
    <row r="26" spans="1:2" x14ac:dyDescent="0.2">
      <c r="A26" s="8" t="s">
        <v>37</v>
      </c>
      <c r="B26">
        <v>1</v>
      </c>
    </row>
    <row r="27" spans="1:2" x14ac:dyDescent="0.2">
      <c r="A27" s="9" t="s">
        <v>65</v>
      </c>
      <c r="B27">
        <v>2</v>
      </c>
    </row>
    <row r="28" spans="1:2" x14ac:dyDescent="0.2">
      <c r="A28" s="8" t="s">
        <v>19</v>
      </c>
      <c r="B28">
        <v>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4824-7B0E-4023-8E37-AE4167B7B05E}">
  <dimension ref="A1:B18"/>
  <sheetViews>
    <sheetView topLeftCell="A4" workbookViewId="0">
      <selection activeCell="A47" sqref="A47"/>
    </sheetView>
  </sheetViews>
  <sheetFormatPr defaultRowHeight="12.75" x14ac:dyDescent="0.2"/>
  <cols>
    <col min="1" max="1" width="126.140625" bestFit="1" customWidth="1"/>
    <col min="2" max="2" width="48.42578125" bestFit="1" customWidth="1"/>
  </cols>
  <sheetData>
    <row r="1" spans="1:2" x14ac:dyDescent="0.2">
      <c r="A1" s="7" t="s">
        <v>2</v>
      </c>
      <c r="B1" t="s">
        <v>9</v>
      </c>
    </row>
    <row r="3" spans="1:2" x14ac:dyDescent="0.2">
      <c r="A3" s="7" t="s">
        <v>56</v>
      </c>
      <c r="B3" t="s">
        <v>66</v>
      </c>
    </row>
    <row r="4" spans="1:2" x14ac:dyDescent="0.2">
      <c r="A4" s="8" t="s">
        <v>15</v>
      </c>
      <c r="B4" s="10">
        <v>11</v>
      </c>
    </row>
    <row r="5" spans="1:2" x14ac:dyDescent="0.2">
      <c r="A5" s="8" t="s">
        <v>22</v>
      </c>
      <c r="B5" s="10">
        <v>1</v>
      </c>
    </row>
    <row r="6" spans="1:2" x14ac:dyDescent="0.2">
      <c r="A6" s="8" t="s">
        <v>39</v>
      </c>
      <c r="B6" s="10">
        <v>1</v>
      </c>
    </row>
    <row r="7" spans="1:2" x14ac:dyDescent="0.2">
      <c r="A7" s="8" t="s">
        <v>17</v>
      </c>
      <c r="B7" s="10">
        <v>19</v>
      </c>
    </row>
    <row r="8" spans="1:2" x14ac:dyDescent="0.2">
      <c r="A8" s="8" t="s">
        <v>29</v>
      </c>
      <c r="B8" s="10">
        <v>3</v>
      </c>
    </row>
    <row r="9" spans="1:2" x14ac:dyDescent="0.2">
      <c r="A9" s="8" t="s">
        <v>57</v>
      </c>
      <c r="B9" s="10"/>
    </row>
    <row r="10" spans="1:2" x14ac:dyDescent="0.2">
      <c r="A10" s="8" t="s">
        <v>58</v>
      </c>
      <c r="B10" s="10">
        <v>35</v>
      </c>
    </row>
    <row r="15" spans="1:2" x14ac:dyDescent="0.2">
      <c r="A15" t="s">
        <v>15</v>
      </c>
      <c r="B15">
        <v>11</v>
      </c>
    </row>
    <row r="16" spans="1:2" x14ac:dyDescent="0.2">
      <c r="A16" t="s">
        <v>39</v>
      </c>
      <c r="B16">
        <v>1</v>
      </c>
    </row>
    <row r="17" spans="1:2" x14ac:dyDescent="0.2">
      <c r="A17" t="s">
        <v>17</v>
      </c>
      <c r="B17">
        <v>20</v>
      </c>
    </row>
    <row r="18" spans="1:2" x14ac:dyDescent="0.2">
      <c r="A18" t="s">
        <v>29</v>
      </c>
      <c r="B18">
        <v>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F4A9-B63B-4910-ADB2-68E02C1D2F18}">
  <dimension ref="A1:B12"/>
  <sheetViews>
    <sheetView workbookViewId="0">
      <selection activeCell="B7" sqref="B7"/>
    </sheetView>
  </sheetViews>
  <sheetFormatPr defaultRowHeight="12.75" x14ac:dyDescent="0.2"/>
  <cols>
    <col min="1" max="1" width="59.85546875" bestFit="1" customWidth="1"/>
    <col min="2" max="2" width="168" bestFit="1" customWidth="1"/>
  </cols>
  <sheetData>
    <row r="1" spans="1:2" x14ac:dyDescent="0.2">
      <c r="A1" s="7" t="s">
        <v>44</v>
      </c>
      <c r="B1" t="s">
        <v>53</v>
      </c>
    </row>
    <row r="3" spans="1:2" x14ac:dyDescent="0.2">
      <c r="A3" s="7" t="s">
        <v>56</v>
      </c>
      <c r="B3" t="s">
        <v>62</v>
      </c>
    </row>
    <row r="4" spans="1:2" x14ac:dyDescent="0.2">
      <c r="A4" s="8" t="s">
        <v>23</v>
      </c>
      <c r="B4" s="10">
        <v>1</v>
      </c>
    </row>
    <row r="5" spans="1:2" x14ac:dyDescent="0.2">
      <c r="A5" s="8" t="s">
        <v>18</v>
      </c>
      <c r="B5" s="10">
        <v>2</v>
      </c>
    </row>
    <row r="6" spans="1:2" x14ac:dyDescent="0.2">
      <c r="A6" s="8" t="s">
        <v>16</v>
      </c>
      <c r="B6" s="10">
        <v>1</v>
      </c>
    </row>
    <row r="7" spans="1:2" x14ac:dyDescent="0.2">
      <c r="A7" s="8" t="s">
        <v>31</v>
      </c>
      <c r="B7" s="10">
        <v>2</v>
      </c>
    </row>
    <row r="8" spans="1:2" x14ac:dyDescent="0.2">
      <c r="A8" s="8" t="s">
        <v>37</v>
      </c>
      <c r="B8" s="10">
        <v>1</v>
      </c>
    </row>
    <row r="9" spans="1:2" x14ac:dyDescent="0.2">
      <c r="A9" s="8" t="s">
        <v>41</v>
      </c>
      <c r="B9" s="10">
        <v>1</v>
      </c>
    </row>
    <row r="10" spans="1:2" x14ac:dyDescent="0.2">
      <c r="A10" s="8" t="s">
        <v>19</v>
      </c>
      <c r="B10" s="10">
        <v>1</v>
      </c>
    </row>
    <row r="11" spans="1:2" x14ac:dyDescent="0.2">
      <c r="A11" s="8" t="s">
        <v>57</v>
      </c>
      <c r="B11" s="10"/>
    </row>
    <row r="12" spans="1:2" x14ac:dyDescent="0.2">
      <c r="A12" s="8" t="s">
        <v>58</v>
      </c>
      <c r="B12" s="10">
        <v>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0606-3031-47DA-AC47-20B652A12D08}">
  <dimension ref="A3:O9"/>
  <sheetViews>
    <sheetView workbookViewId="0">
      <selection activeCell="A3" sqref="A3"/>
    </sheetView>
  </sheetViews>
  <sheetFormatPr defaultRowHeight="12.75" x14ac:dyDescent="0.2"/>
  <cols>
    <col min="1" max="1" width="168" bestFit="1" customWidth="1"/>
    <col min="2" max="2" width="20.140625" bestFit="1" customWidth="1"/>
    <col min="3" max="3" width="30.85546875" bestFit="1" customWidth="1"/>
    <col min="4" max="4" width="59.42578125" bestFit="1" customWidth="1"/>
    <col min="5" max="5" width="49" bestFit="1" customWidth="1"/>
    <col min="6" max="6" width="65.7109375" bestFit="1" customWidth="1"/>
    <col min="7" max="7" width="28.85546875" bestFit="1" customWidth="1"/>
    <col min="8" max="8" width="88" bestFit="1" customWidth="1"/>
    <col min="9" max="9" width="8.28515625" bestFit="1" customWidth="1"/>
    <col min="10" max="10" width="17.42578125" bestFit="1" customWidth="1"/>
    <col min="11" max="11" width="10.42578125" bestFit="1" customWidth="1"/>
    <col min="12" max="12" width="21.7109375" bestFit="1" customWidth="1"/>
    <col min="13" max="13" width="15.7109375" bestFit="1" customWidth="1"/>
    <col min="14" max="14" width="7" bestFit="1" customWidth="1"/>
    <col min="15" max="15" width="11.140625" bestFit="1" customWidth="1"/>
  </cols>
  <sheetData>
    <row r="3" spans="1:15" x14ac:dyDescent="0.2">
      <c r="A3" s="7" t="s">
        <v>62</v>
      </c>
      <c r="B3" s="7" t="s">
        <v>59</v>
      </c>
    </row>
    <row r="4" spans="1:15" x14ac:dyDescent="0.2">
      <c r="A4" s="7" t="s">
        <v>56</v>
      </c>
      <c r="B4" t="s">
        <v>43</v>
      </c>
      <c r="C4" t="s">
        <v>23</v>
      </c>
      <c r="D4" t="s">
        <v>32</v>
      </c>
      <c r="E4" t="s">
        <v>18</v>
      </c>
      <c r="F4" t="s">
        <v>16</v>
      </c>
      <c r="G4" t="s">
        <v>31</v>
      </c>
      <c r="H4" t="s">
        <v>21</v>
      </c>
      <c r="I4" t="s">
        <v>42</v>
      </c>
      <c r="J4" t="s">
        <v>37</v>
      </c>
      <c r="K4" t="s">
        <v>41</v>
      </c>
      <c r="L4" t="s">
        <v>34</v>
      </c>
      <c r="M4" t="s">
        <v>19</v>
      </c>
      <c r="N4" t="s">
        <v>57</v>
      </c>
      <c r="O4" t="s">
        <v>58</v>
      </c>
    </row>
    <row r="5" spans="1:15" x14ac:dyDescent="0.2">
      <c r="A5" s="8" t="s">
        <v>55</v>
      </c>
      <c r="B5" s="10">
        <v>2</v>
      </c>
      <c r="C5" s="10">
        <v>1</v>
      </c>
      <c r="D5" s="10"/>
      <c r="E5" s="10"/>
      <c r="F5" s="10"/>
      <c r="G5" s="10">
        <v>2</v>
      </c>
      <c r="H5" s="10"/>
      <c r="I5" s="10"/>
      <c r="J5" s="10"/>
      <c r="K5" s="10"/>
      <c r="L5" s="10"/>
      <c r="M5" s="10"/>
      <c r="N5" s="10"/>
      <c r="O5" s="10">
        <v>5</v>
      </c>
    </row>
    <row r="6" spans="1:15" x14ac:dyDescent="0.2">
      <c r="A6" s="8" t="s">
        <v>49</v>
      </c>
      <c r="B6" s="10"/>
      <c r="C6" s="10">
        <v>5</v>
      </c>
      <c r="D6" s="10">
        <v>1</v>
      </c>
      <c r="E6" s="10">
        <v>1</v>
      </c>
      <c r="F6" s="10">
        <v>1</v>
      </c>
      <c r="G6" s="10">
        <v>8</v>
      </c>
      <c r="H6" s="10">
        <v>1</v>
      </c>
      <c r="I6" s="10">
        <v>1</v>
      </c>
      <c r="J6" s="10"/>
      <c r="K6" s="10"/>
      <c r="L6" s="10">
        <v>1</v>
      </c>
      <c r="M6" s="10">
        <v>4</v>
      </c>
      <c r="N6" s="10"/>
      <c r="O6" s="10">
        <v>23</v>
      </c>
    </row>
    <row r="7" spans="1:15" x14ac:dyDescent="0.2">
      <c r="A7" s="8" t="s">
        <v>53</v>
      </c>
      <c r="B7" s="10"/>
      <c r="C7" s="10">
        <v>1</v>
      </c>
      <c r="D7" s="10"/>
      <c r="E7" s="10">
        <v>2</v>
      </c>
      <c r="F7" s="10">
        <v>1</v>
      </c>
      <c r="G7" s="10">
        <v>2</v>
      </c>
      <c r="H7" s="10"/>
      <c r="I7" s="10"/>
      <c r="J7" s="10">
        <v>1</v>
      </c>
      <c r="K7" s="10">
        <v>1</v>
      </c>
      <c r="L7" s="10"/>
      <c r="M7" s="10">
        <v>1</v>
      </c>
      <c r="N7" s="10"/>
      <c r="O7" s="10">
        <v>9</v>
      </c>
    </row>
    <row r="8" spans="1:15" x14ac:dyDescent="0.2">
      <c r="A8" s="8" t="s">
        <v>57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2">
      <c r="A9" s="8" t="s">
        <v>58</v>
      </c>
      <c r="B9" s="10">
        <v>2</v>
      </c>
      <c r="C9" s="10">
        <v>7</v>
      </c>
      <c r="D9" s="10">
        <v>1</v>
      </c>
      <c r="E9" s="10">
        <v>3</v>
      </c>
      <c r="F9" s="10">
        <v>2</v>
      </c>
      <c r="G9" s="10">
        <v>12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5</v>
      </c>
      <c r="N9" s="10"/>
      <c r="O9" s="10">
        <v>37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42FF-3F28-4FC1-B344-30F0AC106789}">
  <dimension ref="A1:B17"/>
  <sheetViews>
    <sheetView workbookViewId="0">
      <selection activeCell="A2" sqref="A2"/>
    </sheetView>
  </sheetViews>
  <sheetFormatPr defaultRowHeight="12.75" x14ac:dyDescent="0.2"/>
  <cols>
    <col min="1" max="1" width="126.140625" bestFit="1" customWidth="1"/>
    <col min="2" max="2" width="48.42578125" bestFit="1" customWidth="1"/>
    <col min="3" max="6" width="139" bestFit="1" customWidth="1"/>
    <col min="7" max="7" width="11.140625" bestFit="1" customWidth="1"/>
  </cols>
  <sheetData>
    <row r="1" spans="1:2" x14ac:dyDescent="0.2">
      <c r="A1" s="7" t="s">
        <v>44</v>
      </c>
      <c r="B1" t="s">
        <v>49</v>
      </c>
    </row>
    <row r="3" spans="1:2" x14ac:dyDescent="0.2">
      <c r="A3" s="7" t="s">
        <v>56</v>
      </c>
      <c r="B3" t="s">
        <v>66</v>
      </c>
    </row>
    <row r="4" spans="1:2" x14ac:dyDescent="0.2">
      <c r="A4" s="8" t="s">
        <v>15</v>
      </c>
      <c r="B4" s="10">
        <v>9</v>
      </c>
    </row>
    <row r="5" spans="1:2" x14ac:dyDescent="0.2">
      <c r="A5" s="8" t="s">
        <v>22</v>
      </c>
      <c r="B5" s="10">
        <v>1</v>
      </c>
    </row>
    <row r="6" spans="1:2" x14ac:dyDescent="0.2">
      <c r="A6" s="8" t="s">
        <v>39</v>
      </c>
      <c r="B6" s="10">
        <v>1</v>
      </c>
    </row>
    <row r="7" spans="1:2" x14ac:dyDescent="0.2">
      <c r="A7" s="8" t="s">
        <v>17</v>
      </c>
      <c r="B7" s="10">
        <v>16</v>
      </c>
    </row>
    <row r="8" spans="1:2" x14ac:dyDescent="0.2">
      <c r="A8" s="8" t="s">
        <v>29</v>
      </c>
      <c r="B8" s="10">
        <v>3</v>
      </c>
    </row>
    <row r="9" spans="1:2" x14ac:dyDescent="0.2">
      <c r="A9" s="8" t="s">
        <v>57</v>
      </c>
      <c r="B9" s="10"/>
    </row>
    <row r="10" spans="1:2" x14ac:dyDescent="0.2">
      <c r="A10" s="8" t="s">
        <v>58</v>
      </c>
      <c r="B10" s="10">
        <v>30</v>
      </c>
    </row>
    <row r="14" spans="1:2" x14ac:dyDescent="0.2">
      <c r="A14" s="8" t="s">
        <v>15</v>
      </c>
      <c r="B14" s="10">
        <v>10</v>
      </c>
    </row>
    <row r="15" spans="1:2" x14ac:dyDescent="0.2">
      <c r="A15" s="8" t="s">
        <v>39</v>
      </c>
      <c r="B15" s="10">
        <v>1</v>
      </c>
    </row>
    <row r="16" spans="1:2" x14ac:dyDescent="0.2">
      <c r="A16" s="8" t="s">
        <v>17</v>
      </c>
      <c r="B16" s="10">
        <v>16</v>
      </c>
    </row>
    <row r="17" spans="1:2" x14ac:dyDescent="0.2">
      <c r="A17" s="8" t="s">
        <v>29</v>
      </c>
      <c r="B17" s="10">
        <v>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09DC-5381-408E-A261-F8AED8D466C3}">
  <dimension ref="A1:B23"/>
  <sheetViews>
    <sheetView topLeftCell="A22" workbookViewId="0">
      <selection activeCell="B24" sqref="B24"/>
    </sheetView>
  </sheetViews>
  <sheetFormatPr defaultRowHeight="12.75" x14ac:dyDescent="0.2"/>
  <cols>
    <col min="1" max="1" width="79" bestFit="1" customWidth="1"/>
    <col min="2" max="2" width="168" bestFit="1" customWidth="1"/>
  </cols>
  <sheetData>
    <row r="1" spans="1:2" x14ac:dyDescent="0.2">
      <c r="A1" s="7" t="s">
        <v>44</v>
      </c>
      <c r="B1" t="s">
        <v>49</v>
      </c>
    </row>
    <row r="3" spans="1:2" x14ac:dyDescent="0.2">
      <c r="A3" s="7" t="s">
        <v>56</v>
      </c>
      <c r="B3" t="s">
        <v>62</v>
      </c>
    </row>
    <row r="4" spans="1:2" x14ac:dyDescent="0.2">
      <c r="A4" s="8" t="s">
        <v>23</v>
      </c>
      <c r="B4" s="10">
        <v>5</v>
      </c>
    </row>
    <row r="5" spans="1:2" x14ac:dyDescent="0.2">
      <c r="A5" s="8" t="s">
        <v>32</v>
      </c>
      <c r="B5" s="10">
        <v>1</v>
      </c>
    </row>
    <row r="6" spans="1:2" x14ac:dyDescent="0.2">
      <c r="A6" s="8" t="s">
        <v>18</v>
      </c>
      <c r="B6" s="10">
        <v>1</v>
      </c>
    </row>
    <row r="7" spans="1:2" x14ac:dyDescent="0.2">
      <c r="A7" s="8" t="s">
        <v>16</v>
      </c>
      <c r="B7" s="10">
        <v>1</v>
      </c>
    </row>
    <row r="8" spans="1:2" x14ac:dyDescent="0.2">
      <c r="A8" s="8" t="s">
        <v>31</v>
      </c>
      <c r="B8" s="10">
        <v>8</v>
      </c>
    </row>
    <row r="9" spans="1:2" x14ac:dyDescent="0.2">
      <c r="A9" s="8" t="s">
        <v>21</v>
      </c>
      <c r="B9" s="10">
        <v>1</v>
      </c>
    </row>
    <row r="10" spans="1:2" x14ac:dyDescent="0.2">
      <c r="A10" s="8" t="s">
        <v>42</v>
      </c>
      <c r="B10" s="10">
        <v>1</v>
      </c>
    </row>
    <row r="11" spans="1:2" x14ac:dyDescent="0.2">
      <c r="A11" s="8" t="s">
        <v>34</v>
      </c>
      <c r="B11" s="10">
        <v>1</v>
      </c>
    </row>
    <row r="12" spans="1:2" x14ac:dyDescent="0.2">
      <c r="A12" s="8" t="s">
        <v>19</v>
      </c>
      <c r="B12" s="10">
        <v>4</v>
      </c>
    </row>
    <row r="13" spans="1:2" x14ac:dyDescent="0.2">
      <c r="A13" s="8" t="s">
        <v>57</v>
      </c>
      <c r="B13" s="10"/>
    </row>
    <row r="14" spans="1:2" x14ac:dyDescent="0.2">
      <c r="A14" s="8" t="s">
        <v>58</v>
      </c>
      <c r="B14" s="10">
        <v>23</v>
      </c>
    </row>
    <row r="18" spans="1:2" x14ac:dyDescent="0.2">
      <c r="A18" t="s">
        <v>23</v>
      </c>
      <c r="B18">
        <v>5</v>
      </c>
    </row>
    <row r="19" spans="1:2" x14ac:dyDescent="0.2">
      <c r="A19" t="s">
        <v>18</v>
      </c>
      <c r="B19">
        <v>1</v>
      </c>
    </row>
    <row r="20" spans="1:2" x14ac:dyDescent="0.2">
      <c r="A20" t="s">
        <v>16</v>
      </c>
      <c r="B20">
        <v>1</v>
      </c>
    </row>
    <row r="21" spans="1:2" x14ac:dyDescent="0.2">
      <c r="A21" t="s">
        <v>31</v>
      </c>
      <c r="B21">
        <v>8</v>
      </c>
    </row>
    <row r="22" spans="1:2" x14ac:dyDescent="0.2">
      <c r="A22" t="s">
        <v>34</v>
      </c>
      <c r="B22">
        <v>1</v>
      </c>
    </row>
    <row r="23" spans="1:2" x14ac:dyDescent="0.2">
      <c r="A23" t="s">
        <v>19</v>
      </c>
      <c r="B23">
        <v>4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Planilha1</vt:lpstr>
      <vt:lpstr>Planilha2</vt:lpstr>
      <vt:lpstr>Planilha3</vt:lpstr>
      <vt:lpstr>Planilha4</vt:lpstr>
      <vt:lpstr>Planilha5</vt:lpstr>
      <vt:lpstr>Planilha8</vt:lpstr>
      <vt:lpstr>Planilha9</vt:lpstr>
      <vt:lpstr>Planilha6</vt:lpstr>
      <vt:lpstr>Planilha7</vt:lpstr>
      <vt:lpstr>Planilha10</vt:lpstr>
      <vt:lpstr>Respostas ao formulário 1</vt:lpstr>
      <vt:lpstr>Planilha11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JANAINA DUARTE</cp:lastModifiedBy>
  <dcterms:created xsi:type="dcterms:W3CDTF">2024-01-17T19:24:46Z</dcterms:created>
  <dcterms:modified xsi:type="dcterms:W3CDTF">2024-01-22T18:02:23Z</dcterms:modified>
</cp:coreProperties>
</file>