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GitHub\ProyectoLu\originalFiles\"/>
    </mc:Choice>
  </mc:AlternateContent>
  <xr:revisionPtr revIDLastSave="0" documentId="13_ncr:1_{F63FDF74-8BE3-41A3-A167-9AF8D1A7DCA5}" xr6:coauthVersionLast="47" xr6:coauthVersionMax="47" xr10:uidLastSave="{00000000-0000-0000-0000-000000000000}"/>
  <bookViews>
    <workbookView xWindow="-120" yWindow="-120" windowWidth="20730" windowHeight="11160" activeTab="2" xr2:uid="{A33108CB-A753-4DF0-86BC-FC7124C14979}"/>
  </bookViews>
  <sheets>
    <sheet name="Hoja1" sheetId="1" r:id="rId1"/>
    <sheet name="Hoja2" sheetId="2" r:id="rId2"/>
    <sheet name="Product_list" sheetId="3" r:id="rId3"/>
    <sheet name="Product_list_final" sheetId="5" r:id="rId4"/>
    <sheet name="Products" sheetId="6" r:id="rId5"/>
    <sheet name="Product_inven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7" l="1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<sst xmlns="http://schemas.openxmlformats.org/spreadsheetml/2006/main" count="276" uniqueCount="91">
  <si>
    <t xml:space="preserve">REF </t>
  </si>
  <si>
    <t xml:space="preserve">DESCRIPCIÓN </t>
  </si>
  <si>
    <t>TALLA 8</t>
  </si>
  <si>
    <t xml:space="preserve">PRECIO PUBLICO </t>
  </si>
  <si>
    <t>COLORES</t>
  </si>
  <si>
    <t>Blanco</t>
  </si>
  <si>
    <t>Blusa en chalis,cuello camisero, manga 3/4) y estampación flores</t>
  </si>
  <si>
    <t>Azul</t>
  </si>
  <si>
    <t>TALLA 10</t>
  </si>
  <si>
    <t>TALLA 12</t>
  </si>
  <si>
    <t>TALLA 14</t>
  </si>
  <si>
    <t>TALLA 16</t>
  </si>
  <si>
    <t>TALLA 18</t>
  </si>
  <si>
    <t>Blusa en lino, manga rodada fondo entero</t>
  </si>
  <si>
    <t>Roja</t>
  </si>
  <si>
    <t>Beige</t>
  </si>
  <si>
    <t>Verde</t>
  </si>
  <si>
    <t xml:space="preserve">Blusa en falso chalis manga 3 cuartos, cuello v  y estampación </t>
  </si>
  <si>
    <t>Kamel</t>
  </si>
  <si>
    <t>Blusa en poliester/algodón craquelado , manga larga y jareta</t>
  </si>
  <si>
    <t>Básica en lycra poliester cuello v</t>
  </si>
  <si>
    <t>Básica en lycra poliester cuello hulter</t>
  </si>
  <si>
    <t>Blanca</t>
  </si>
  <si>
    <t>Rosa</t>
  </si>
  <si>
    <t>Negro</t>
  </si>
  <si>
    <t xml:space="preserve">Blazer en gamuza </t>
  </si>
  <si>
    <t>Café</t>
  </si>
  <si>
    <t>Enterizo en poliester manga corta , bota ancha y jareta</t>
  </si>
  <si>
    <t>Lila</t>
  </si>
  <si>
    <t>Vestido en poliester/algodón craquelado, largo chanel  y sisa</t>
  </si>
  <si>
    <t>Rojo</t>
  </si>
  <si>
    <t>Vestido chalis, silueta amplia y manga corta con estampación</t>
  </si>
  <si>
    <t>Jean en denim rígido tipo bagui</t>
  </si>
  <si>
    <t xml:space="preserve">Leguins en bengalina </t>
  </si>
  <si>
    <t xml:space="preserve">Terracota </t>
  </si>
  <si>
    <t xml:space="preserve">Pantalón en lino </t>
  </si>
  <si>
    <t>Leguins en puntiroma</t>
  </si>
  <si>
    <t>Gris</t>
  </si>
  <si>
    <t>TALLA 6</t>
  </si>
  <si>
    <t>TALLA XS</t>
  </si>
  <si>
    <t>TALLA S</t>
  </si>
  <si>
    <t>TALLA M</t>
  </si>
  <si>
    <t>TALLA L</t>
  </si>
  <si>
    <t>TALLA XL</t>
  </si>
  <si>
    <t>TALLA XXL</t>
  </si>
  <si>
    <t>Vestido en chalis  largo con estampación, manga corta</t>
  </si>
  <si>
    <t>Amarillo</t>
  </si>
  <si>
    <t>ID</t>
  </si>
  <si>
    <t>INVENTORY 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</si>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</sst>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4576-95A2-4BA3-9589-A3EE5430AB34}">
  <dimension ref="A1:R42"/>
  <sheetViews>
    <sheetView topLeftCell="B1" zoomScaleNormal="100" workbookViewId="0">
      <selection activeCell="E1" sqref="E1:Q1048576"/>
    </sheetView>
  </sheetViews>
  <sheetFormatPr defaultColWidth="11.42578125" defaultRowHeight="15" x14ac:dyDescent="0.25"/>
  <cols>
    <col min="2" max="2" width="58.42578125" customWidth="1"/>
    <col min="3" max="3" width="17.7109375" style="1" customWidth="1"/>
    <col min="18" max="18" width="12" bestFit="1" customWidth="1"/>
  </cols>
  <sheetData>
    <row r="1" spans="1:18" x14ac:dyDescent="0.25">
      <c r="A1" s="4" t="s">
        <v>0</v>
      </c>
      <c r="B1" s="4" t="s">
        <v>1</v>
      </c>
      <c r="C1" s="4" t="s">
        <v>3</v>
      </c>
      <c r="D1" s="4" t="s">
        <v>4</v>
      </c>
      <c r="E1" s="4" t="s">
        <v>38</v>
      </c>
      <c r="F1" s="4" t="s">
        <v>2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</row>
    <row r="2" spans="1:18" x14ac:dyDescent="0.25">
      <c r="A2" s="2">
        <v>588</v>
      </c>
      <c r="B2" s="2" t="s">
        <v>25</v>
      </c>
      <c r="C2" s="3">
        <v>75000</v>
      </c>
      <c r="D2" s="2" t="s">
        <v>26</v>
      </c>
      <c r="E2" s="2">
        <v>0</v>
      </c>
      <c r="F2" s="2">
        <v>3</v>
      </c>
      <c r="G2" s="2">
        <v>1</v>
      </c>
      <c r="H2" s="2">
        <v>3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t="str">
        <f t="shared" ref="R2:R6" si="0">IF(SUM(E2:Q2) = 0, "No inventory", "Inventory")</f>
        <v>Inventory</v>
      </c>
    </row>
    <row r="3" spans="1:18" x14ac:dyDescent="0.25">
      <c r="A3" s="2">
        <v>588</v>
      </c>
      <c r="B3" s="2" t="s">
        <v>25</v>
      </c>
      <c r="C3" s="3">
        <v>75000</v>
      </c>
      <c r="D3" s="2" t="s">
        <v>24</v>
      </c>
      <c r="E3" s="2">
        <v>3</v>
      </c>
      <c r="F3" s="2">
        <v>2</v>
      </c>
      <c r="G3" s="2">
        <v>2</v>
      </c>
      <c r="H3" s="2">
        <v>4</v>
      </c>
      <c r="I3" s="2">
        <v>2</v>
      </c>
      <c r="J3" s="2">
        <v>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t="str">
        <f t="shared" si="0"/>
        <v>Inventory</v>
      </c>
    </row>
    <row r="4" spans="1:18" x14ac:dyDescent="0.25">
      <c r="A4" s="2">
        <v>591</v>
      </c>
      <c r="B4" s="2" t="s">
        <v>36</v>
      </c>
      <c r="C4" s="3">
        <v>75000</v>
      </c>
      <c r="D4" s="2" t="s">
        <v>24</v>
      </c>
      <c r="E4" s="2">
        <v>0</v>
      </c>
      <c r="F4" s="2">
        <v>0</v>
      </c>
      <c r="G4" s="2">
        <v>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t="str">
        <f t="shared" si="0"/>
        <v>Inventory</v>
      </c>
    </row>
    <row r="5" spans="1:18" x14ac:dyDescent="0.25">
      <c r="A5" s="2">
        <v>591</v>
      </c>
      <c r="B5" s="2" t="s">
        <v>36</v>
      </c>
      <c r="C5" s="3">
        <v>75000</v>
      </c>
      <c r="D5" s="2" t="s">
        <v>37</v>
      </c>
      <c r="E5" s="2">
        <v>0</v>
      </c>
      <c r="F5" s="2">
        <v>2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t="str">
        <f t="shared" si="0"/>
        <v>Inventory</v>
      </c>
    </row>
    <row r="6" spans="1:18" x14ac:dyDescent="0.25">
      <c r="A6" s="2">
        <v>591</v>
      </c>
      <c r="B6" s="2" t="s">
        <v>36</v>
      </c>
      <c r="C6" s="3">
        <v>75000</v>
      </c>
      <c r="D6" s="2" t="s">
        <v>30</v>
      </c>
      <c r="E6" s="2">
        <v>0</v>
      </c>
      <c r="F6" s="2">
        <v>2</v>
      </c>
      <c r="G6" s="2">
        <v>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t="str">
        <f t="shared" si="0"/>
        <v>Inventory</v>
      </c>
    </row>
    <row r="7" spans="1:18" x14ac:dyDescent="0.25">
      <c r="A7" s="2">
        <v>640</v>
      </c>
      <c r="B7" s="2" t="s">
        <v>20</v>
      </c>
      <c r="C7" s="3">
        <v>25000</v>
      </c>
      <c r="D7" s="2" t="s">
        <v>24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t="str">
        <f t="shared" ref="R7:R42" si="1">IF(SUM(E7:Q7) = 0, "No inventory", "Inventory")</f>
        <v>Inventory</v>
      </c>
    </row>
    <row r="8" spans="1:18" x14ac:dyDescent="0.25">
      <c r="A8" s="2">
        <v>641</v>
      </c>
      <c r="B8" s="2" t="s">
        <v>21</v>
      </c>
      <c r="C8" s="3">
        <v>25000</v>
      </c>
      <c r="D8" s="2" t="s">
        <v>22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t="str">
        <f t="shared" si="1"/>
        <v>Inventory</v>
      </c>
    </row>
    <row r="9" spans="1:18" x14ac:dyDescent="0.25">
      <c r="A9" s="2">
        <v>641</v>
      </c>
      <c r="B9" s="2" t="s">
        <v>21</v>
      </c>
      <c r="C9" s="3">
        <v>25000</v>
      </c>
      <c r="D9" s="2" t="s">
        <v>23</v>
      </c>
      <c r="E9" s="2">
        <v>1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t="str">
        <f t="shared" si="1"/>
        <v>Inventory</v>
      </c>
    </row>
    <row r="10" spans="1:18" x14ac:dyDescent="0.25">
      <c r="A10" s="2">
        <v>641</v>
      </c>
      <c r="B10" s="2" t="s">
        <v>21</v>
      </c>
      <c r="C10" s="3">
        <v>25000</v>
      </c>
      <c r="D10" s="2" t="s">
        <v>24</v>
      </c>
      <c r="E10" s="2">
        <v>0</v>
      </c>
      <c r="F10" s="2">
        <v>3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t="str">
        <f t="shared" si="1"/>
        <v>Inventory</v>
      </c>
    </row>
    <row r="11" spans="1:18" x14ac:dyDescent="0.25">
      <c r="A11" s="2">
        <v>642</v>
      </c>
      <c r="B11" s="2" t="s">
        <v>29</v>
      </c>
      <c r="C11" s="3">
        <v>65000</v>
      </c>
      <c r="D11" s="2" t="s">
        <v>30</v>
      </c>
      <c r="E11" s="2">
        <v>0</v>
      </c>
      <c r="F11" s="2">
        <v>1</v>
      </c>
      <c r="G11" s="2">
        <v>1</v>
      </c>
      <c r="H11" s="2">
        <v>4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t="str">
        <f t="shared" si="1"/>
        <v>Inventory</v>
      </c>
    </row>
    <row r="12" spans="1:18" x14ac:dyDescent="0.25">
      <c r="A12" s="2">
        <v>642</v>
      </c>
      <c r="B12" s="2" t="s">
        <v>29</v>
      </c>
      <c r="C12" s="3">
        <v>66000</v>
      </c>
      <c r="D12" s="2" t="s">
        <v>16</v>
      </c>
      <c r="E12" s="2">
        <v>0</v>
      </c>
      <c r="F12" s="2">
        <v>3</v>
      </c>
      <c r="G12" s="2">
        <v>2</v>
      </c>
      <c r="H12" s="2">
        <v>1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t="str">
        <f t="shared" si="1"/>
        <v>Inventory</v>
      </c>
    </row>
    <row r="13" spans="1:18" x14ac:dyDescent="0.25">
      <c r="A13" s="6">
        <v>654</v>
      </c>
      <c r="B13" s="6" t="s">
        <v>32</v>
      </c>
      <c r="C13" s="3">
        <v>62000</v>
      </c>
      <c r="D13" s="5" t="s">
        <v>7</v>
      </c>
      <c r="E13" s="5">
        <v>3</v>
      </c>
      <c r="F13" s="2">
        <v>1</v>
      </c>
      <c r="G13" s="2">
        <v>4</v>
      </c>
      <c r="H13" s="2">
        <v>2</v>
      </c>
      <c r="I13" s="2">
        <v>2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t="str">
        <f t="shared" si="1"/>
        <v>Inventory</v>
      </c>
    </row>
    <row r="14" spans="1:18" x14ac:dyDescent="0.25">
      <c r="A14" s="2">
        <v>663</v>
      </c>
      <c r="B14" s="2" t="s">
        <v>17</v>
      </c>
      <c r="C14" s="3">
        <v>58000</v>
      </c>
      <c r="D14" s="2" t="s">
        <v>18</v>
      </c>
      <c r="E14" s="2">
        <v>0</v>
      </c>
      <c r="F14" s="2">
        <v>1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t="str">
        <f t="shared" si="1"/>
        <v>Inventory</v>
      </c>
    </row>
    <row r="15" spans="1:18" x14ac:dyDescent="0.25">
      <c r="A15" s="2">
        <v>664</v>
      </c>
      <c r="B15" s="2" t="s">
        <v>6</v>
      </c>
      <c r="C15" s="3">
        <v>65000</v>
      </c>
      <c r="D15" s="2" t="s">
        <v>5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t="str">
        <f t="shared" si="1"/>
        <v>Inventory</v>
      </c>
    </row>
    <row r="16" spans="1:18" x14ac:dyDescent="0.25">
      <c r="A16" s="2">
        <v>664</v>
      </c>
      <c r="B16" s="2" t="s">
        <v>6</v>
      </c>
      <c r="C16" s="3">
        <v>65000</v>
      </c>
      <c r="D16" s="2" t="s">
        <v>7</v>
      </c>
      <c r="E16" s="2">
        <v>0</v>
      </c>
      <c r="F16" s="2">
        <v>2</v>
      </c>
      <c r="G16" s="2">
        <v>1</v>
      </c>
      <c r="H16" s="2">
        <v>2</v>
      </c>
      <c r="I16" s="2">
        <v>0</v>
      </c>
      <c r="J16" s="2">
        <v>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t="str">
        <f t="shared" si="1"/>
        <v>Inventory</v>
      </c>
    </row>
    <row r="17" spans="1:18" x14ac:dyDescent="0.25">
      <c r="A17" s="2">
        <v>665</v>
      </c>
      <c r="B17" s="2" t="s">
        <v>19</v>
      </c>
      <c r="C17" s="3">
        <v>50000</v>
      </c>
      <c r="D17" s="2" t="s">
        <v>16</v>
      </c>
      <c r="E17" s="2">
        <v>0</v>
      </c>
      <c r="F17" s="2">
        <v>3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t="str">
        <f t="shared" si="1"/>
        <v>Inventory</v>
      </c>
    </row>
    <row r="18" spans="1:18" x14ac:dyDescent="0.25">
      <c r="A18" s="2">
        <v>665</v>
      </c>
      <c r="B18" s="2" t="s">
        <v>19</v>
      </c>
      <c r="C18" s="3">
        <v>50000</v>
      </c>
      <c r="D18" s="2" t="s">
        <v>7</v>
      </c>
      <c r="E18" s="2">
        <v>0</v>
      </c>
      <c r="F18" s="2">
        <v>1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t="str">
        <f t="shared" si="1"/>
        <v>Inventory</v>
      </c>
    </row>
    <row r="19" spans="1:18" x14ac:dyDescent="0.25">
      <c r="A19" s="2">
        <v>668</v>
      </c>
      <c r="B19" s="2" t="s">
        <v>33</v>
      </c>
      <c r="C19" s="3">
        <v>48000</v>
      </c>
      <c r="D19" s="2" t="s">
        <v>7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t="str">
        <f t="shared" si="1"/>
        <v>Inventory</v>
      </c>
    </row>
    <row r="20" spans="1:18" x14ac:dyDescent="0.25">
      <c r="A20" s="5">
        <v>668</v>
      </c>
      <c r="B20" s="5" t="s">
        <v>33</v>
      </c>
      <c r="C20" s="3">
        <v>48000</v>
      </c>
      <c r="D20" s="5" t="s">
        <v>34</v>
      </c>
      <c r="E20" s="5">
        <v>0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t="str">
        <f t="shared" si="1"/>
        <v>Inventory</v>
      </c>
    </row>
    <row r="21" spans="1:18" x14ac:dyDescent="0.25">
      <c r="A21" s="2">
        <v>668</v>
      </c>
      <c r="B21" s="2" t="s">
        <v>33</v>
      </c>
      <c r="C21" s="3">
        <v>48000</v>
      </c>
      <c r="D21" s="2" t="s">
        <v>18</v>
      </c>
      <c r="E21" s="2">
        <v>2</v>
      </c>
      <c r="F21" s="2">
        <v>4</v>
      </c>
      <c r="G21" s="2">
        <v>2</v>
      </c>
      <c r="H21" s="2">
        <v>0</v>
      </c>
      <c r="I21" s="2">
        <v>3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t="str">
        <f t="shared" si="1"/>
        <v>Inventory</v>
      </c>
    </row>
    <row r="22" spans="1:18" x14ac:dyDescent="0.25">
      <c r="A22" s="2">
        <v>669</v>
      </c>
      <c r="B22" s="2" t="s">
        <v>13</v>
      </c>
      <c r="C22" s="3">
        <v>62000</v>
      </c>
      <c r="D22" s="2" t="s">
        <v>14</v>
      </c>
      <c r="E22" s="2">
        <v>0</v>
      </c>
      <c r="F22" s="2">
        <v>2</v>
      </c>
      <c r="G22" s="2">
        <v>0</v>
      </c>
      <c r="H22" s="2">
        <v>0</v>
      </c>
      <c r="I22" s="2">
        <v>1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t="str">
        <f t="shared" si="1"/>
        <v>Inventory</v>
      </c>
    </row>
    <row r="23" spans="1:18" x14ac:dyDescent="0.25">
      <c r="A23" s="2">
        <v>669</v>
      </c>
      <c r="B23" s="2" t="s">
        <v>13</v>
      </c>
      <c r="C23" s="3">
        <v>62000</v>
      </c>
      <c r="D23" s="2" t="s">
        <v>15</v>
      </c>
      <c r="E23" s="2">
        <v>0</v>
      </c>
      <c r="F23" s="2">
        <v>1</v>
      </c>
      <c r="G23" s="2">
        <v>1</v>
      </c>
      <c r="H23" s="2">
        <v>1</v>
      </c>
      <c r="I23" s="2">
        <v>3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t="str">
        <f t="shared" si="1"/>
        <v>Inventory</v>
      </c>
    </row>
    <row r="24" spans="1:18" x14ac:dyDescent="0.25">
      <c r="A24" s="6">
        <v>669</v>
      </c>
      <c r="B24" s="6" t="s">
        <v>13</v>
      </c>
      <c r="C24" s="7">
        <v>62000</v>
      </c>
      <c r="D24" s="2" t="s">
        <v>16</v>
      </c>
      <c r="E24" s="2">
        <v>0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t="str">
        <f t="shared" si="1"/>
        <v>Inventory</v>
      </c>
    </row>
    <row r="25" spans="1:18" x14ac:dyDescent="0.25">
      <c r="A25" s="2">
        <v>671</v>
      </c>
      <c r="B25" s="2" t="s">
        <v>31</v>
      </c>
      <c r="C25" s="3">
        <v>66000</v>
      </c>
      <c r="D25" s="2" t="s">
        <v>28</v>
      </c>
      <c r="E25" s="2">
        <v>0</v>
      </c>
      <c r="F25" s="2">
        <v>0</v>
      </c>
      <c r="G25" s="2">
        <v>1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t="str">
        <f t="shared" si="1"/>
        <v>Inventory</v>
      </c>
    </row>
    <row r="26" spans="1:18" x14ac:dyDescent="0.25">
      <c r="A26" s="2">
        <v>672</v>
      </c>
      <c r="B26" s="2" t="s">
        <v>35</v>
      </c>
      <c r="C26" s="3">
        <v>72000</v>
      </c>
      <c r="D26" s="2" t="s">
        <v>15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t="str">
        <f t="shared" si="1"/>
        <v>Inventory</v>
      </c>
    </row>
    <row r="27" spans="1:18" x14ac:dyDescent="0.25">
      <c r="A27" s="2">
        <v>672</v>
      </c>
      <c r="B27" s="2" t="s">
        <v>35</v>
      </c>
      <c r="C27" s="3">
        <v>72000</v>
      </c>
      <c r="D27" s="2" t="s">
        <v>18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t="str">
        <f t="shared" si="1"/>
        <v>Inventory</v>
      </c>
    </row>
    <row r="28" spans="1:18" x14ac:dyDescent="0.25">
      <c r="A28" s="2">
        <v>674</v>
      </c>
      <c r="B28" s="2" t="s">
        <v>27</v>
      </c>
      <c r="C28" s="3">
        <v>90000</v>
      </c>
      <c r="D28" s="2" t="s">
        <v>24</v>
      </c>
      <c r="E28" s="2">
        <v>0</v>
      </c>
      <c r="F28" s="2">
        <v>2</v>
      </c>
      <c r="G28" s="2">
        <v>1</v>
      </c>
      <c r="H28" s="2">
        <v>1</v>
      </c>
      <c r="I28" s="8">
        <v>0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t="str">
        <f t="shared" si="1"/>
        <v>Inventory</v>
      </c>
    </row>
    <row r="29" spans="1:18" x14ac:dyDescent="0.25">
      <c r="A29" s="2">
        <v>674</v>
      </c>
      <c r="B29" s="2" t="s">
        <v>27</v>
      </c>
      <c r="C29" s="3">
        <v>90000</v>
      </c>
      <c r="D29" s="2" t="s">
        <v>28</v>
      </c>
      <c r="E29" s="2">
        <v>0</v>
      </c>
      <c r="F29" s="2">
        <v>1</v>
      </c>
      <c r="G29" s="2">
        <v>1</v>
      </c>
      <c r="H29" s="8">
        <v>2</v>
      </c>
      <c r="I29" s="2">
        <v>2</v>
      </c>
      <c r="J29" s="2">
        <v>2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t="str">
        <f t="shared" si="1"/>
        <v>Inventory</v>
      </c>
    </row>
    <row r="30" spans="1:18" x14ac:dyDescent="0.25">
      <c r="A30" s="2">
        <v>640</v>
      </c>
      <c r="B30" s="2" t="s">
        <v>20</v>
      </c>
      <c r="C30" s="3">
        <v>25000</v>
      </c>
      <c r="D30" s="2" t="s">
        <v>24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t="str">
        <f t="shared" si="1"/>
        <v>Inventory</v>
      </c>
    </row>
    <row r="31" spans="1:18" x14ac:dyDescent="0.25">
      <c r="A31" s="2">
        <v>641</v>
      </c>
      <c r="B31" s="2" t="s">
        <v>21</v>
      </c>
      <c r="C31" s="3">
        <v>25000</v>
      </c>
      <c r="D31" s="2" t="s">
        <v>22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1</v>
      </c>
      <c r="Q31" s="2">
        <v>0</v>
      </c>
      <c r="R31" t="str">
        <f t="shared" si="1"/>
        <v>Inventory</v>
      </c>
    </row>
    <row r="32" spans="1:18" x14ac:dyDescent="0.25">
      <c r="A32" s="2">
        <v>641</v>
      </c>
      <c r="B32" s="2" t="s">
        <v>21</v>
      </c>
      <c r="C32" s="3">
        <v>25000</v>
      </c>
      <c r="D32" s="2" t="s">
        <v>23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1</v>
      </c>
      <c r="Q32" s="2">
        <v>1</v>
      </c>
      <c r="R32" t="str">
        <f t="shared" si="1"/>
        <v>Inventory</v>
      </c>
    </row>
    <row r="33" spans="1:18" x14ac:dyDescent="0.25">
      <c r="A33" s="2">
        <v>641</v>
      </c>
      <c r="B33" s="2" t="s">
        <v>21</v>
      </c>
      <c r="C33" s="3">
        <v>25000</v>
      </c>
      <c r="D33" s="2" t="s">
        <v>24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3</v>
      </c>
      <c r="N33" s="2">
        <v>0</v>
      </c>
      <c r="O33" s="2">
        <v>0</v>
      </c>
      <c r="P33" s="2">
        <v>0</v>
      </c>
      <c r="Q33" s="2">
        <v>0</v>
      </c>
      <c r="R33" t="str">
        <f t="shared" si="1"/>
        <v>Inventory</v>
      </c>
    </row>
    <row r="34" spans="1:18" x14ac:dyDescent="0.25">
      <c r="A34" s="2">
        <v>642</v>
      </c>
      <c r="B34" s="2" t="s">
        <v>29</v>
      </c>
      <c r="C34" s="3">
        <v>65000</v>
      </c>
      <c r="D34" s="2" t="s">
        <v>30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>
        <v>1</v>
      </c>
      <c r="O34" s="2">
        <v>4</v>
      </c>
      <c r="P34" s="2">
        <v>1</v>
      </c>
      <c r="Q34" s="2">
        <v>0</v>
      </c>
      <c r="R34" t="str">
        <f t="shared" si="1"/>
        <v>Inventory</v>
      </c>
    </row>
    <row r="35" spans="1:18" x14ac:dyDescent="0.25">
      <c r="A35" s="2">
        <v>642</v>
      </c>
      <c r="B35" s="2" t="s">
        <v>29</v>
      </c>
      <c r="C35" s="3">
        <v>66000</v>
      </c>
      <c r="D35" s="2" t="s">
        <v>16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3</v>
      </c>
      <c r="N35" s="2">
        <v>2</v>
      </c>
      <c r="O35" s="2">
        <v>1</v>
      </c>
      <c r="P35" s="2">
        <v>1</v>
      </c>
      <c r="Q35" s="2">
        <v>0</v>
      </c>
      <c r="R35" t="str">
        <f t="shared" si="1"/>
        <v>Inventory</v>
      </c>
    </row>
    <row r="36" spans="1:18" x14ac:dyDescent="0.25">
      <c r="A36" s="2">
        <v>669</v>
      </c>
      <c r="B36" s="2" t="s">
        <v>13</v>
      </c>
      <c r="C36" s="3">
        <v>62000</v>
      </c>
      <c r="D36" s="2" t="s">
        <v>14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2</v>
      </c>
      <c r="N36" s="2">
        <v>0</v>
      </c>
      <c r="O36" s="2">
        <v>0</v>
      </c>
      <c r="P36" s="2">
        <v>1</v>
      </c>
      <c r="Q36" s="2">
        <v>1</v>
      </c>
      <c r="R36" t="str">
        <f t="shared" si="1"/>
        <v>Inventory</v>
      </c>
    </row>
    <row r="37" spans="1:18" x14ac:dyDescent="0.25">
      <c r="A37" s="2">
        <v>669</v>
      </c>
      <c r="B37" s="2" t="s">
        <v>13</v>
      </c>
      <c r="C37" s="3">
        <v>62000</v>
      </c>
      <c r="D37" s="2" t="s">
        <v>15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1</v>
      </c>
      <c r="O37" s="2">
        <v>1</v>
      </c>
      <c r="P37" s="2">
        <v>3</v>
      </c>
      <c r="Q37" s="2">
        <v>1</v>
      </c>
      <c r="R37" t="str">
        <f t="shared" si="1"/>
        <v>Inventory</v>
      </c>
    </row>
    <row r="38" spans="1:18" x14ac:dyDescent="0.25">
      <c r="A38" s="6">
        <v>669</v>
      </c>
      <c r="B38" s="6" t="s">
        <v>13</v>
      </c>
      <c r="C38" s="7">
        <v>62000</v>
      </c>
      <c r="D38" s="2" t="s">
        <v>16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1</v>
      </c>
      <c r="Q38" s="2">
        <v>1</v>
      </c>
      <c r="R38" t="str">
        <f t="shared" si="1"/>
        <v>Inventory</v>
      </c>
    </row>
    <row r="39" spans="1:18" x14ac:dyDescent="0.25">
      <c r="A39" s="2">
        <v>674</v>
      </c>
      <c r="B39" s="2" t="s">
        <v>27</v>
      </c>
      <c r="C39" s="3">
        <v>90000</v>
      </c>
      <c r="D39" s="2" t="s">
        <v>24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2</v>
      </c>
      <c r="N39" s="2">
        <v>1</v>
      </c>
      <c r="O39" s="2">
        <v>1</v>
      </c>
      <c r="P39" s="8">
        <v>0</v>
      </c>
      <c r="Q39" s="2">
        <v>1</v>
      </c>
      <c r="R39" t="str">
        <f t="shared" si="1"/>
        <v>Inventory</v>
      </c>
    </row>
    <row r="40" spans="1:18" x14ac:dyDescent="0.25">
      <c r="A40" s="2">
        <v>674</v>
      </c>
      <c r="B40" s="2" t="s">
        <v>27</v>
      </c>
      <c r="C40" s="3">
        <v>90000</v>
      </c>
      <c r="D40" s="2" t="s">
        <v>28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1</v>
      </c>
      <c r="O40" s="8">
        <v>2</v>
      </c>
      <c r="P40" s="2">
        <v>2</v>
      </c>
      <c r="Q40" s="2">
        <v>2</v>
      </c>
      <c r="R40" t="str">
        <f t="shared" si="1"/>
        <v>Inventory</v>
      </c>
    </row>
    <row r="41" spans="1:18" x14ac:dyDescent="0.25">
      <c r="A41" s="2">
        <v>675</v>
      </c>
      <c r="B41" s="2" t="s">
        <v>45</v>
      </c>
      <c r="C41" s="3">
        <v>90000</v>
      </c>
      <c r="D41" s="2" t="s">
        <v>46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4</v>
      </c>
      <c r="O41" s="2">
        <v>2</v>
      </c>
      <c r="P41" s="8">
        <v>2</v>
      </c>
      <c r="Q41" s="2">
        <v>1</v>
      </c>
      <c r="R41" t="str">
        <f t="shared" si="1"/>
        <v>Inventory</v>
      </c>
    </row>
    <row r="42" spans="1:18" x14ac:dyDescent="0.25">
      <c r="A42" s="2">
        <v>675</v>
      </c>
      <c r="B42" s="2" t="s">
        <v>45</v>
      </c>
      <c r="C42" s="3">
        <v>90000</v>
      </c>
      <c r="D42" s="2" t="s">
        <v>7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5</v>
      </c>
      <c r="O42" s="8">
        <v>2</v>
      </c>
      <c r="P42" s="2">
        <v>2</v>
      </c>
      <c r="Q42" s="2">
        <v>1</v>
      </c>
      <c r="R42" t="str">
        <f t="shared" si="1"/>
        <v>Inventory</v>
      </c>
    </row>
  </sheetData>
  <sortState xmlns:xlrd2="http://schemas.microsoft.com/office/spreadsheetml/2017/richdata2" ref="A2:K29">
    <sortCondition ref="A2:A29"/>
  </sortState>
  <conditionalFormatting sqref="E1:Q1048576">
    <cfRule type="cellIs" dxfId="4" priority="2" operator="lessThan">
      <formula>1</formula>
    </cfRule>
  </conditionalFormatting>
  <conditionalFormatting sqref="R1:R1048576">
    <cfRule type="cellIs" dxfId="3" priority="1" operator="equal">
      <formula>"No inventory"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8938-07A8-4BA4-AA8B-6A6B0F244592}">
  <dimension ref="A1:K16"/>
  <sheetViews>
    <sheetView workbookViewId="0">
      <selection activeCell="E2" sqref="E2:J16"/>
    </sheetView>
  </sheetViews>
  <sheetFormatPr defaultColWidth="11.42578125" defaultRowHeight="15" x14ac:dyDescent="0.25"/>
  <cols>
    <col min="2" max="2" width="61.7109375" customWidth="1"/>
    <col min="3" max="3" width="16.28515625" customWidth="1"/>
  </cols>
  <sheetData>
    <row r="1" spans="1:11" x14ac:dyDescent="0.25">
      <c r="A1" s="4" t="s">
        <v>0</v>
      </c>
      <c r="B1" s="4" t="s">
        <v>1</v>
      </c>
      <c r="C1" s="4" t="s">
        <v>3</v>
      </c>
      <c r="D1" s="4" t="s">
        <v>4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/>
    </row>
    <row r="2" spans="1:11" x14ac:dyDescent="0.25">
      <c r="A2" s="2">
        <v>640</v>
      </c>
      <c r="B2" s="2" t="s">
        <v>20</v>
      </c>
      <c r="C2" s="3">
        <v>25000</v>
      </c>
      <c r="D2" s="2" t="s">
        <v>22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5">
      <c r="A3" s="2">
        <v>640</v>
      </c>
      <c r="B3" s="2" t="s">
        <v>20</v>
      </c>
      <c r="C3" s="3">
        <v>25000</v>
      </c>
      <c r="D3" s="2" t="s">
        <v>23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5">
      <c r="A4" s="2">
        <v>640</v>
      </c>
      <c r="B4" s="2" t="s">
        <v>20</v>
      </c>
      <c r="C4" s="3">
        <v>25000</v>
      </c>
      <c r="D4" s="2" t="s">
        <v>24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/>
    </row>
    <row r="5" spans="1:11" x14ac:dyDescent="0.25">
      <c r="A5" s="2">
        <v>641</v>
      </c>
      <c r="B5" s="2" t="s">
        <v>21</v>
      </c>
      <c r="C5" s="3">
        <v>25000</v>
      </c>
      <c r="D5" s="2" t="s">
        <v>22</v>
      </c>
      <c r="E5" s="2">
        <v>0</v>
      </c>
      <c r="F5" s="2">
        <v>0</v>
      </c>
      <c r="G5" s="2">
        <v>1</v>
      </c>
      <c r="H5" s="2">
        <v>0</v>
      </c>
      <c r="I5" s="2">
        <v>1</v>
      </c>
      <c r="J5" s="2">
        <v>0</v>
      </c>
      <c r="K5" s="2"/>
    </row>
    <row r="6" spans="1:11" x14ac:dyDescent="0.25">
      <c r="A6" s="2">
        <v>641</v>
      </c>
      <c r="B6" s="2" t="s">
        <v>21</v>
      </c>
      <c r="C6" s="3">
        <v>25000</v>
      </c>
      <c r="D6" s="2" t="s">
        <v>23</v>
      </c>
      <c r="E6" s="2">
        <v>1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/>
    </row>
    <row r="7" spans="1:11" x14ac:dyDescent="0.25">
      <c r="A7" s="2">
        <v>641</v>
      </c>
      <c r="B7" s="2" t="s">
        <v>21</v>
      </c>
      <c r="C7" s="3">
        <v>25000</v>
      </c>
      <c r="D7" s="2" t="s">
        <v>24</v>
      </c>
      <c r="E7" s="2">
        <v>0</v>
      </c>
      <c r="F7" s="2">
        <v>3</v>
      </c>
      <c r="G7" s="2">
        <v>0</v>
      </c>
      <c r="H7" s="2">
        <v>0</v>
      </c>
      <c r="I7" s="2">
        <v>0</v>
      </c>
      <c r="J7" s="2">
        <v>0</v>
      </c>
      <c r="K7" s="2"/>
    </row>
    <row r="8" spans="1:11" x14ac:dyDescent="0.25">
      <c r="A8" s="2">
        <v>642</v>
      </c>
      <c r="B8" s="2" t="s">
        <v>29</v>
      </c>
      <c r="C8" s="3">
        <v>65000</v>
      </c>
      <c r="D8" s="2" t="s">
        <v>30</v>
      </c>
      <c r="E8" s="2">
        <v>0</v>
      </c>
      <c r="F8" s="2">
        <v>1</v>
      </c>
      <c r="G8" s="2">
        <v>1</v>
      </c>
      <c r="H8" s="2">
        <v>4</v>
      </c>
      <c r="I8" s="2">
        <v>1</v>
      </c>
      <c r="J8" s="2">
        <v>0</v>
      </c>
      <c r="K8" s="2"/>
    </row>
    <row r="9" spans="1:11" x14ac:dyDescent="0.25">
      <c r="A9" s="2">
        <v>642</v>
      </c>
      <c r="B9" s="2" t="s">
        <v>29</v>
      </c>
      <c r="C9" s="3">
        <v>66000</v>
      </c>
      <c r="D9" s="2" t="s">
        <v>16</v>
      </c>
      <c r="E9" s="2">
        <v>0</v>
      </c>
      <c r="F9" s="2">
        <v>3</v>
      </c>
      <c r="G9" s="2">
        <v>2</v>
      </c>
      <c r="H9" s="2">
        <v>1</v>
      </c>
      <c r="I9" s="2">
        <v>1</v>
      </c>
      <c r="J9" s="2">
        <v>0</v>
      </c>
      <c r="K9" s="2"/>
    </row>
    <row r="10" spans="1:11" x14ac:dyDescent="0.25">
      <c r="A10" s="2">
        <v>669</v>
      </c>
      <c r="B10" s="2" t="s">
        <v>13</v>
      </c>
      <c r="C10" s="3">
        <v>62000</v>
      </c>
      <c r="D10" s="2" t="s">
        <v>14</v>
      </c>
      <c r="E10" s="2">
        <v>0</v>
      </c>
      <c r="F10" s="2">
        <v>2</v>
      </c>
      <c r="G10" s="2">
        <v>0</v>
      </c>
      <c r="H10" s="2">
        <v>0</v>
      </c>
      <c r="I10" s="2">
        <v>1</v>
      </c>
      <c r="J10" s="2">
        <v>1</v>
      </c>
      <c r="K10" s="2"/>
    </row>
    <row r="11" spans="1:11" x14ac:dyDescent="0.25">
      <c r="A11" s="2">
        <v>669</v>
      </c>
      <c r="B11" s="2" t="s">
        <v>13</v>
      </c>
      <c r="C11" s="3">
        <v>62000</v>
      </c>
      <c r="D11" s="2" t="s">
        <v>15</v>
      </c>
      <c r="E11" s="2">
        <v>0</v>
      </c>
      <c r="F11" s="2">
        <v>1</v>
      </c>
      <c r="G11" s="2">
        <v>1</v>
      </c>
      <c r="H11" s="2">
        <v>1</v>
      </c>
      <c r="I11" s="2">
        <v>3</v>
      </c>
      <c r="J11" s="2">
        <v>1</v>
      </c>
      <c r="K11" s="2"/>
    </row>
    <row r="12" spans="1:11" x14ac:dyDescent="0.25">
      <c r="A12" s="6">
        <v>669</v>
      </c>
      <c r="B12" s="6" t="s">
        <v>13</v>
      </c>
      <c r="C12" s="7">
        <v>62000</v>
      </c>
      <c r="D12" s="2" t="s">
        <v>16</v>
      </c>
      <c r="E12" s="2">
        <v>0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/>
    </row>
    <row r="13" spans="1:11" x14ac:dyDescent="0.25">
      <c r="A13" s="2">
        <v>674</v>
      </c>
      <c r="B13" s="2" t="s">
        <v>27</v>
      </c>
      <c r="C13" s="3">
        <v>90000</v>
      </c>
      <c r="D13" s="2" t="s">
        <v>24</v>
      </c>
      <c r="E13" s="2">
        <v>0</v>
      </c>
      <c r="F13" s="2">
        <v>2</v>
      </c>
      <c r="G13" s="2">
        <v>1</v>
      </c>
      <c r="H13" s="2">
        <v>1</v>
      </c>
      <c r="I13" s="8">
        <v>0</v>
      </c>
      <c r="J13" s="2">
        <v>1</v>
      </c>
      <c r="K13" s="2"/>
    </row>
    <row r="14" spans="1:11" x14ac:dyDescent="0.25">
      <c r="A14" s="2">
        <v>674</v>
      </c>
      <c r="B14" s="2" t="s">
        <v>27</v>
      </c>
      <c r="C14" s="3">
        <v>90000</v>
      </c>
      <c r="D14" s="2" t="s">
        <v>28</v>
      </c>
      <c r="E14" s="2">
        <v>0</v>
      </c>
      <c r="F14" s="2">
        <v>1</v>
      </c>
      <c r="G14" s="2">
        <v>1</v>
      </c>
      <c r="H14" s="8">
        <v>2</v>
      </c>
      <c r="I14" s="2">
        <v>2</v>
      </c>
      <c r="J14" s="2">
        <v>2</v>
      </c>
      <c r="K14" s="2"/>
    </row>
    <row r="15" spans="1:11" x14ac:dyDescent="0.25">
      <c r="A15" s="2">
        <v>675</v>
      </c>
      <c r="B15" s="2" t="s">
        <v>45</v>
      </c>
      <c r="C15" s="3">
        <v>90000</v>
      </c>
      <c r="D15" s="2" t="s">
        <v>46</v>
      </c>
      <c r="E15" s="2">
        <v>0</v>
      </c>
      <c r="F15" s="2">
        <v>1</v>
      </c>
      <c r="G15" s="2">
        <v>4</v>
      </c>
      <c r="H15" s="2">
        <v>2</v>
      </c>
      <c r="I15" s="8">
        <v>2</v>
      </c>
      <c r="J15" s="2">
        <v>1</v>
      </c>
      <c r="K15" s="2"/>
    </row>
    <row r="16" spans="1:11" x14ac:dyDescent="0.25">
      <c r="A16" s="2">
        <v>675</v>
      </c>
      <c r="B16" s="2" t="s">
        <v>45</v>
      </c>
      <c r="C16" s="3">
        <v>90000</v>
      </c>
      <c r="D16" s="2" t="s">
        <v>7</v>
      </c>
      <c r="E16" s="2">
        <v>0</v>
      </c>
      <c r="F16" s="2">
        <v>1</v>
      </c>
      <c r="G16" s="2">
        <v>5</v>
      </c>
      <c r="H16" s="8">
        <v>2</v>
      </c>
      <c r="I16" s="2">
        <v>2</v>
      </c>
      <c r="J16" s="2">
        <v>1</v>
      </c>
      <c r="K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B461-7A89-47E7-B962-F14CAEE1D21D}">
  <dimension ref="A1:C16"/>
  <sheetViews>
    <sheetView tabSelected="1" workbookViewId="0">
      <selection activeCell="C5" sqref="C5"/>
    </sheetView>
  </sheetViews>
  <sheetFormatPr defaultRowHeight="15" x14ac:dyDescent="0.25"/>
  <cols>
    <col min="1" max="1" width="4.85546875" bestFit="1" customWidth="1"/>
    <col min="2" max="2" width="56.28515625" bestFit="1" customWidth="1"/>
    <col min="3" max="3" width="17" bestFit="1" customWidth="1"/>
  </cols>
  <sheetData>
    <row r="1" spans="1:3" x14ac:dyDescent="0.25">
      <c r="A1" s="4" t="s">
        <v>0</v>
      </c>
      <c r="B1" s="4" t="s">
        <v>1</v>
      </c>
      <c r="C1" s="4" t="s">
        <v>3</v>
      </c>
    </row>
    <row r="2" spans="1:3" x14ac:dyDescent="0.25">
      <c r="A2" s="9">
        <v>588</v>
      </c>
      <c r="B2" t="s">
        <v>25</v>
      </c>
      <c r="C2">
        <v>75000</v>
      </c>
    </row>
    <row r="3" spans="1:3" x14ac:dyDescent="0.25">
      <c r="A3" s="9">
        <v>591</v>
      </c>
      <c r="B3" t="s">
        <v>36</v>
      </c>
      <c r="C3">
        <v>75000</v>
      </c>
    </row>
    <row r="4" spans="1:3" x14ac:dyDescent="0.25">
      <c r="A4" s="9">
        <v>640</v>
      </c>
      <c r="B4" t="s">
        <v>20</v>
      </c>
      <c r="C4">
        <v>25000</v>
      </c>
    </row>
    <row r="5" spans="1:3" x14ac:dyDescent="0.25">
      <c r="A5" s="9">
        <v>641</v>
      </c>
      <c r="B5" t="s">
        <v>21</v>
      </c>
      <c r="C5">
        <v>25000</v>
      </c>
    </row>
    <row r="6" spans="1:3" x14ac:dyDescent="0.25">
      <c r="A6" s="9">
        <v>642</v>
      </c>
      <c r="B6" t="s">
        <v>29</v>
      </c>
      <c r="C6">
        <v>66000</v>
      </c>
    </row>
    <row r="7" spans="1:3" x14ac:dyDescent="0.25">
      <c r="A7" s="9">
        <v>654</v>
      </c>
      <c r="B7" t="s">
        <v>29</v>
      </c>
      <c r="C7">
        <v>66000</v>
      </c>
    </row>
    <row r="8" spans="1:3" x14ac:dyDescent="0.25">
      <c r="A8" s="9">
        <v>663</v>
      </c>
      <c r="B8" t="s">
        <v>29</v>
      </c>
      <c r="C8">
        <v>66000</v>
      </c>
    </row>
    <row r="9" spans="1:3" x14ac:dyDescent="0.25">
      <c r="A9" s="9">
        <v>664</v>
      </c>
      <c r="B9" t="s">
        <v>29</v>
      </c>
      <c r="C9">
        <v>66000</v>
      </c>
    </row>
    <row r="10" spans="1:3" x14ac:dyDescent="0.25">
      <c r="A10" s="9">
        <v>665</v>
      </c>
      <c r="B10" t="s">
        <v>29</v>
      </c>
      <c r="C10">
        <v>66000</v>
      </c>
    </row>
    <row r="11" spans="1:3" x14ac:dyDescent="0.25">
      <c r="A11" s="9">
        <v>668</v>
      </c>
      <c r="B11" t="s">
        <v>29</v>
      </c>
      <c r="C11">
        <v>66000</v>
      </c>
    </row>
    <row r="12" spans="1:3" x14ac:dyDescent="0.25">
      <c r="A12" s="9">
        <v>669</v>
      </c>
      <c r="B12" t="s">
        <v>13</v>
      </c>
      <c r="C12">
        <v>62000</v>
      </c>
    </row>
    <row r="13" spans="1:3" x14ac:dyDescent="0.25">
      <c r="A13" s="9">
        <v>671</v>
      </c>
      <c r="B13" t="s">
        <v>13</v>
      </c>
      <c r="C13">
        <v>62000</v>
      </c>
    </row>
    <row r="14" spans="1:3" x14ac:dyDescent="0.25">
      <c r="A14" s="9">
        <v>672</v>
      </c>
      <c r="B14" t="s">
        <v>13</v>
      </c>
      <c r="C14">
        <v>62000</v>
      </c>
    </row>
    <row r="15" spans="1:3" x14ac:dyDescent="0.25">
      <c r="A15" s="9">
        <v>674</v>
      </c>
      <c r="B15" t="s">
        <v>27</v>
      </c>
      <c r="C15">
        <v>90000</v>
      </c>
    </row>
    <row r="16" spans="1:3" x14ac:dyDescent="0.25">
      <c r="A16" s="9">
        <v>675</v>
      </c>
      <c r="B16" t="s">
        <v>45</v>
      </c>
      <c r="C16">
        <v>90000</v>
      </c>
    </row>
  </sheetData>
  <conditionalFormatting sqref="A1">
    <cfRule type="duplicateValues" dxfId="1" priority="1"/>
  </conditionalFormatting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426-DD1D-4BBD-92D8-700765060F6F}">
  <dimension ref="A1:C16"/>
  <sheetViews>
    <sheetView workbookViewId="0">
      <selection activeCell="D9" sqref="D9"/>
    </sheetView>
  </sheetViews>
  <sheetFormatPr defaultRowHeight="15" x14ac:dyDescent="0.25"/>
  <cols>
    <col min="1" max="1" width="4.7109375" bestFit="1" customWidth="1"/>
    <col min="2" max="2" width="56.2851562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588</v>
      </c>
      <c r="B2" t="s">
        <v>25</v>
      </c>
      <c r="C2">
        <v>75000</v>
      </c>
    </row>
    <row r="3" spans="1:3" x14ac:dyDescent="0.25">
      <c r="A3">
        <v>591</v>
      </c>
      <c r="B3" t="s">
        <v>36</v>
      </c>
      <c r="C3">
        <v>75000</v>
      </c>
    </row>
    <row r="4" spans="1:3" x14ac:dyDescent="0.25">
      <c r="A4">
        <v>640</v>
      </c>
      <c r="B4" t="s">
        <v>20</v>
      </c>
      <c r="C4">
        <v>25000</v>
      </c>
    </row>
    <row r="5" spans="1:3" x14ac:dyDescent="0.25">
      <c r="A5">
        <v>641</v>
      </c>
      <c r="B5" t="s">
        <v>21</v>
      </c>
      <c r="C5">
        <v>25000</v>
      </c>
    </row>
    <row r="6" spans="1:3" x14ac:dyDescent="0.25">
      <c r="A6">
        <v>642</v>
      </c>
      <c r="B6" t="s">
        <v>29</v>
      </c>
      <c r="C6">
        <v>66000</v>
      </c>
    </row>
    <row r="7" spans="1:3" x14ac:dyDescent="0.25">
      <c r="A7">
        <v>654</v>
      </c>
      <c r="B7" t="s">
        <v>29</v>
      </c>
      <c r="C7">
        <v>66000</v>
      </c>
    </row>
    <row r="8" spans="1:3" x14ac:dyDescent="0.25">
      <c r="A8">
        <v>663</v>
      </c>
      <c r="B8" t="s">
        <v>29</v>
      </c>
      <c r="C8">
        <v>66000</v>
      </c>
    </row>
    <row r="9" spans="1:3" x14ac:dyDescent="0.25">
      <c r="A9">
        <v>664</v>
      </c>
      <c r="B9" t="s">
        <v>29</v>
      </c>
      <c r="C9">
        <v>66000</v>
      </c>
    </row>
    <row r="10" spans="1:3" x14ac:dyDescent="0.25">
      <c r="A10">
        <v>665</v>
      </c>
      <c r="B10" t="s">
        <v>29</v>
      </c>
      <c r="C10">
        <v>66000</v>
      </c>
    </row>
    <row r="11" spans="1:3" x14ac:dyDescent="0.25">
      <c r="A11">
        <v>668</v>
      </c>
      <c r="B11" t="s">
        <v>29</v>
      </c>
      <c r="C11">
        <v>66000</v>
      </c>
    </row>
    <row r="12" spans="1:3" x14ac:dyDescent="0.25">
      <c r="A12">
        <v>669</v>
      </c>
      <c r="B12" t="s">
        <v>13</v>
      </c>
      <c r="C12">
        <v>62000</v>
      </c>
    </row>
    <row r="13" spans="1:3" x14ac:dyDescent="0.25">
      <c r="A13">
        <v>671</v>
      </c>
      <c r="B13" t="s">
        <v>13</v>
      </c>
      <c r="C13">
        <v>62000</v>
      </c>
    </row>
    <row r="14" spans="1:3" x14ac:dyDescent="0.25">
      <c r="A14">
        <v>672</v>
      </c>
      <c r="B14" t="s">
        <v>13</v>
      </c>
      <c r="C14">
        <v>62000</v>
      </c>
    </row>
    <row r="15" spans="1:3" x14ac:dyDescent="0.25">
      <c r="A15">
        <v>674</v>
      </c>
      <c r="B15" t="s">
        <v>27</v>
      </c>
      <c r="C15">
        <v>90000</v>
      </c>
    </row>
    <row r="16" spans="1:3" x14ac:dyDescent="0.25">
      <c r="A16">
        <v>675</v>
      </c>
      <c r="B16" t="s">
        <v>45</v>
      </c>
      <c r="C16">
        <v>90000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D934-E6C1-4011-A199-D67D11B19853}">
  <dimension ref="A1:D42"/>
  <sheetViews>
    <sheetView workbookViewId="0">
      <selection activeCell="D1" sqref="D1:D1048576"/>
    </sheetView>
  </sheetViews>
  <sheetFormatPr defaultRowHeight="15" x14ac:dyDescent="0.25"/>
  <cols>
    <col min="3" max="3" width="11.42578125"/>
    <col min="4" max="4" width="17" customWidth="1"/>
  </cols>
  <sheetData>
    <row r="1" spans="1:4" x14ac:dyDescent="0.25">
      <c r="A1" t="s">
        <v>47</v>
      </c>
      <c r="B1" s="4" t="s">
        <v>0</v>
      </c>
      <c r="C1" s="4" t="s">
        <v>4</v>
      </c>
      <c r="D1" t="s">
        <v>48</v>
      </c>
    </row>
    <row r="2" spans="1:4" x14ac:dyDescent="0.25">
      <c r="A2">
        <f>ROW(A1)</f>
        <v>1</v>
      </c>
      <c r="B2" s="2">
        <v>588</v>
      </c>
      <c r="C2" s="2" t="s">
        <v>26</v>
      </c>
      <c r="D2" t="str">
        <f>"I" &amp; ROW(A1)</f>
        <v>I1</v>
      </c>
    </row>
    <row r="3" spans="1:4" x14ac:dyDescent="0.25">
      <c r="A3">
        <f t="shared" ref="A3:A42" si="0">ROW(A2)</f>
        <v>2</v>
      </c>
      <c r="B3" s="2">
        <v>588</v>
      </c>
      <c r="C3" s="2" t="s">
        <v>24</v>
      </c>
      <c r="D3" t="str">
        <f t="shared" ref="D3:D42" si="1">"I" &amp; ROW(A2)</f>
        <v>I2</v>
      </c>
    </row>
    <row r="4" spans="1:4" x14ac:dyDescent="0.25">
      <c r="A4">
        <f t="shared" si="0"/>
        <v>3</v>
      </c>
      <c r="B4" s="2">
        <v>591</v>
      </c>
      <c r="C4" s="2" t="s">
        <v>24</v>
      </c>
      <c r="D4" t="str">
        <f t="shared" si="1"/>
        <v>I3</v>
      </c>
    </row>
    <row r="5" spans="1:4" x14ac:dyDescent="0.25">
      <c r="A5">
        <f t="shared" si="0"/>
        <v>4</v>
      </c>
      <c r="B5" s="2">
        <v>591</v>
      </c>
      <c r="C5" s="2" t="s">
        <v>37</v>
      </c>
      <c r="D5" t="str">
        <f t="shared" si="1"/>
        <v>I4</v>
      </c>
    </row>
    <row r="6" spans="1:4" x14ac:dyDescent="0.25">
      <c r="A6">
        <f t="shared" si="0"/>
        <v>5</v>
      </c>
      <c r="B6" s="2">
        <v>591</v>
      </c>
      <c r="C6" s="2" t="s">
        <v>30</v>
      </c>
      <c r="D6" t="str">
        <f t="shared" si="1"/>
        <v>I5</v>
      </c>
    </row>
    <row r="7" spans="1:4" x14ac:dyDescent="0.25">
      <c r="A7">
        <f t="shared" si="0"/>
        <v>6</v>
      </c>
      <c r="B7" s="2">
        <v>640</v>
      </c>
      <c r="C7" s="2" t="s">
        <v>24</v>
      </c>
      <c r="D7" t="str">
        <f t="shared" si="1"/>
        <v>I6</v>
      </c>
    </row>
    <row r="8" spans="1:4" x14ac:dyDescent="0.25">
      <c r="A8">
        <f t="shared" si="0"/>
        <v>7</v>
      </c>
      <c r="B8" s="2">
        <v>641</v>
      </c>
      <c r="C8" s="2" t="s">
        <v>22</v>
      </c>
      <c r="D8" t="str">
        <f t="shared" si="1"/>
        <v>I7</v>
      </c>
    </row>
    <row r="9" spans="1:4" x14ac:dyDescent="0.25">
      <c r="A9">
        <f t="shared" si="0"/>
        <v>8</v>
      </c>
      <c r="B9" s="2">
        <v>641</v>
      </c>
      <c r="C9" s="2" t="s">
        <v>23</v>
      </c>
      <c r="D9" t="str">
        <f t="shared" si="1"/>
        <v>I8</v>
      </c>
    </row>
    <row r="10" spans="1:4" x14ac:dyDescent="0.25">
      <c r="A10">
        <f t="shared" si="0"/>
        <v>9</v>
      </c>
      <c r="B10" s="2">
        <v>641</v>
      </c>
      <c r="C10" s="2" t="s">
        <v>24</v>
      </c>
      <c r="D10" t="str">
        <f t="shared" si="1"/>
        <v>I9</v>
      </c>
    </row>
    <row r="11" spans="1:4" x14ac:dyDescent="0.25">
      <c r="A11">
        <f t="shared" si="0"/>
        <v>10</v>
      </c>
      <c r="B11" s="2">
        <v>642</v>
      </c>
      <c r="C11" s="2" t="s">
        <v>30</v>
      </c>
      <c r="D11" t="str">
        <f t="shared" si="1"/>
        <v>I10</v>
      </c>
    </row>
    <row r="12" spans="1:4" x14ac:dyDescent="0.25">
      <c r="A12">
        <f t="shared" si="0"/>
        <v>11</v>
      </c>
      <c r="B12" s="2">
        <v>642</v>
      </c>
      <c r="C12" s="2" t="s">
        <v>16</v>
      </c>
      <c r="D12" t="str">
        <f t="shared" si="1"/>
        <v>I11</v>
      </c>
    </row>
    <row r="13" spans="1:4" x14ac:dyDescent="0.25">
      <c r="A13">
        <f t="shared" si="0"/>
        <v>12</v>
      </c>
      <c r="B13" s="6">
        <v>654</v>
      </c>
      <c r="C13" s="5" t="s">
        <v>7</v>
      </c>
      <c r="D13" t="str">
        <f t="shared" si="1"/>
        <v>I12</v>
      </c>
    </row>
    <row r="14" spans="1:4" x14ac:dyDescent="0.25">
      <c r="A14">
        <f t="shared" si="0"/>
        <v>13</v>
      </c>
      <c r="B14" s="2">
        <v>663</v>
      </c>
      <c r="C14" s="2" t="s">
        <v>18</v>
      </c>
      <c r="D14" t="str">
        <f t="shared" si="1"/>
        <v>I13</v>
      </c>
    </row>
    <row r="15" spans="1:4" x14ac:dyDescent="0.25">
      <c r="A15">
        <f t="shared" si="0"/>
        <v>14</v>
      </c>
      <c r="B15" s="2">
        <v>664</v>
      </c>
      <c r="C15" s="2" t="s">
        <v>5</v>
      </c>
      <c r="D15" t="str">
        <f t="shared" si="1"/>
        <v>I14</v>
      </c>
    </row>
    <row r="16" spans="1:4" x14ac:dyDescent="0.25">
      <c r="A16">
        <f t="shared" si="0"/>
        <v>15</v>
      </c>
      <c r="B16" s="2">
        <v>664</v>
      </c>
      <c r="C16" s="2" t="s">
        <v>7</v>
      </c>
      <c r="D16" t="str">
        <f t="shared" si="1"/>
        <v>I15</v>
      </c>
    </row>
    <row r="17" spans="1:4" x14ac:dyDescent="0.25">
      <c r="A17">
        <f t="shared" si="0"/>
        <v>16</v>
      </c>
      <c r="B17" s="2">
        <v>665</v>
      </c>
      <c r="C17" s="2" t="s">
        <v>16</v>
      </c>
      <c r="D17" t="str">
        <f t="shared" si="1"/>
        <v>I16</v>
      </c>
    </row>
    <row r="18" spans="1:4" x14ac:dyDescent="0.25">
      <c r="A18">
        <f t="shared" si="0"/>
        <v>17</v>
      </c>
      <c r="B18" s="2">
        <v>665</v>
      </c>
      <c r="C18" s="2" t="s">
        <v>7</v>
      </c>
      <c r="D18" t="str">
        <f t="shared" si="1"/>
        <v>I17</v>
      </c>
    </row>
    <row r="19" spans="1:4" x14ac:dyDescent="0.25">
      <c r="A19">
        <f t="shared" si="0"/>
        <v>18</v>
      </c>
      <c r="B19" s="2">
        <v>668</v>
      </c>
      <c r="C19" s="2" t="s">
        <v>7</v>
      </c>
      <c r="D19" t="str">
        <f t="shared" si="1"/>
        <v>I18</v>
      </c>
    </row>
    <row r="20" spans="1:4" x14ac:dyDescent="0.25">
      <c r="A20">
        <f t="shared" si="0"/>
        <v>19</v>
      </c>
      <c r="B20" s="5">
        <v>668</v>
      </c>
      <c r="C20" s="5" t="s">
        <v>34</v>
      </c>
      <c r="D20" t="str">
        <f t="shared" si="1"/>
        <v>I19</v>
      </c>
    </row>
    <row r="21" spans="1:4" x14ac:dyDescent="0.25">
      <c r="A21">
        <f t="shared" si="0"/>
        <v>20</v>
      </c>
      <c r="B21" s="2">
        <v>668</v>
      </c>
      <c r="C21" s="2" t="s">
        <v>18</v>
      </c>
      <c r="D21" t="str">
        <f t="shared" si="1"/>
        <v>I20</v>
      </c>
    </row>
    <row r="22" spans="1:4" x14ac:dyDescent="0.25">
      <c r="A22">
        <f t="shared" si="0"/>
        <v>21</v>
      </c>
      <c r="B22" s="2">
        <v>669</v>
      </c>
      <c r="C22" s="2" t="s">
        <v>14</v>
      </c>
      <c r="D22" t="str">
        <f t="shared" si="1"/>
        <v>I21</v>
      </c>
    </row>
    <row r="23" spans="1:4" x14ac:dyDescent="0.25">
      <c r="A23">
        <f t="shared" si="0"/>
        <v>22</v>
      </c>
      <c r="B23" s="2">
        <v>669</v>
      </c>
      <c r="C23" s="2" t="s">
        <v>15</v>
      </c>
      <c r="D23" t="str">
        <f t="shared" si="1"/>
        <v>I22</v>
      </c>
    </row>
    <row r="24" spans="1:4" x14ac:dyDescent="0.25">
      <c r="A24">
        <f t="shared" si="0"/>
        <v>23</v>
      </c>
      <c r="B24" s="6">
        <v>669</v>
      </c>
      <c r="C24" s="2" t="s">
        <v>16</v>
      </c>
      <c r="D24" t="str">
        <f t="shared" si="1"/>
        <v>I23</v>
      </c>
    </row>
    <row r="25" spans="1:4" x14ac:dyDescent="0.25">
      <c r="A25">
        <f t="shared" si="0"/>
        <v>24</v>
      </c>
      <c r="B25" s="2">
        <v>671</v>
      </c>
      <c r="C25" s="2" t="s">
        <v>28</v>
      </c>
      <c r="D25" t="str">
        <f t="shared" si="1"/>
        <v>I24</v>
      </c>
    </row>
    <row r="26" spans="1:4" x14ac:dyDescent="0.25">
      <c r="A26">
        <f t="shared" si="0"/>
        <v>25</v>
      </c>
      <c r="B26" s="2">
        <v>672</v>
      </c>
      <c r="C26" s="2" t="s">
        <v>15</v>
      </c>
      <c r="D26" t="str">
        <f t="shared" si="1"/>
        <v>I25</v>
      </c>
    </row>
    <row r="27" spans="1:4" x14ac:dyDescent="0.25">
      <c r="A27">
        <f t="shared" si="0"/>
        <v>26</v>
      </c>
      <c r="B27" s="2">
        <v>672</v>
      </c>
      <c r="C27" s="2" t="s">
        <v>18</v>
      </c>
      <c r="D27" t="str">
        <f t="shared" si="1"/>
        <v>I26</v>
      </c>
    </row>
    <row r="28" spans="1:4" x14ac:dyDescent="0.25">
      <c r="A28">
        <f t="shared" si="0"/>
        <v>27</v>
      </c>
      <c r="B28" s="2">
        <v>674</v>
      </c>
      <c r="C28" s="2" t="s">
        <v>24</v>
      </c>
      <c r="D28" t="str">
        <f t="shared" si="1"/>
        <v>I27</v>
      </c>
    </row>
    <row r="29" spans="1:4" x14ac:dyDescent="0.25">
      <c r="A29">
        <f t="shared" si="0"/>
        <v>28</v>
      </c>
      <c r="B29" s="2">
        <v>674</v>
      </c>
      <c r="C29" s="2" t="s">
        <v>28</v>
      </c>
      <c r="D29" t="str">
        <f t="shared" si="1"/>
        <v>I28</v>
      </c>
    </row>
    <row r="30" spans="1:4" x14ac:dyDescent="0.25">
      <c r="A30">
        <f t="shared" si="0"/>
        <v>29</v>
      </c>
      <c r="B30" s="2">
        <v>640</v>
      </c>
      <c r="C30" s="2" t="s">
        <v>24</v>
      </c>
      <c r="D30" t="str">
        <f t="shared" si="1"/>
        <v>I29</v>
      </c>
    </row>
    <row r="31" spans="1:4" x14ac:dyDescent="0.25">
      <c r="A31">
        <f t="shared" si="0"/>
        <v>30</v>
      </c>
      <c r="B31" s="2">
        <v>641</v>
      </c>
      <c r="C31" s="2" t="s">
        <v>22</v>
      </c>
      <c r="D31" t="str">
        <f t="shared" si="1"/>
        <v>I30</v>
      </c>
    </row>
    <row r="32" spans="1:4" x14ac:dyDescent="0.25">
      <c r="A32">
        <f t="shared" si="0"/>
        <v>31</v>
      </c>
      <c r="B32" s="2">
        <v>641</v>
      </c>
      <c r="C32" s="2" t="s">
        <v>23</v>
      </c>
      <c r="D32" t="str">
        <f t="shared" si="1"/>
        <v>I31</v>
      </c>
    </row>
    <row r="33" spans="1:4" x14ac:dyDescent="0.25">
      <c r="A33">
        <f t="shared" si="0"/>
        <v>32</v>
      </c>
      <c r="B33" s="2">
        <v>641</v>
      </c>
      <c r="C33" s="2" t="s">
        <v>24</v>
      </c>
      <c r="D33" t="str">
        <f t="shared" si="1"/>
        <v>I32</v>
      </c>
    </row>
    <row r="34" spans="1:4" x14ac:dyDescent="0.25">
      <c r="A34">
        <f t="shared" si="0"/>
        <v>33</v>
      </c>
      <c r="B34" s="2">
        <v>642</v>
      </c>
      <c r="C34" s="2" t="s">
        <v>30</v>
      </c>
      <c r="D34" t="str">
        <f t="shared" si="1"/>
        <v>I33</v>
      </c>
    </row>
    <row r="35" spans="1:4" x14ac:dyDescent="0.25">
      <c r="A35">
        <f t="shared" si="0"/>
        <v>34</v>
      </c>
      <c r="B35" s="2">
        <v>642</v>
      </c>
      <c r="C35" s="2" t="s">
        <v>16</v>
      </c>
      <c r="D35" t="str">
        <f t="shared" si="1"/>
        <v>I34</v>
      </c>
    </row>
    <row r="36" spans="1:4" x14ac:dyDescent="0.25">
      <c r="A36">
        <f t="shared" si="0"/>
        <v>35</v>
      </c>
      <c r="B36" s="2">
        <v>669</v>
      </c>
      <c r="C36" s="2" t="s">
        <v>14</v>
      </c>
      <c r="D36" t="str">
        <f t="shared" si="1"/>
        <v>I35</v>
      </c>
    </row>
    <row r="37" spans="1:4" x14ac:dyDescent="0.25">
      <c r="A37">
        <f t="shared" si="0"/>
        <v>36</v>
      </c>
      <c r="B37" s="2">
        <v>669</v>
      </c>
      <c r="C37" s="2" t="s">
        <v>15</v>
      </c>
      <c r="D37" t="str">
        <f t="shared" si="1"/>
        <v>I36</v>
      </c>
    </row>
    <row r="38" spans="1:4" x14ac:dyDescent="0.25">
      <c r="A38">
        <f t="shared" si="0"/>
        <v>37</v>
      </c>
      <c r="B38" s="6">
        <v>669</v>
      </c>
      <c r="C38" s="2" t="s">
        <v>16</v>
      </c>
      <c r="D38" t="str">
        <f t="shared" si="1"/>
        <v>I37</v>
      </c>
    </row>
    <row r="39" spans="1:4" x14ac:dyDescent="0.25">
      <c r="A39">
        <f t="shared" si="0"/>
        <v>38</v>
      </c>
      <c r="B39" s="2">
        <v>674</v>
      </c>
      <c r="C39" s="2" t="s">
        <v>24</v>
      </c>
      <c r="D39" t="str">
        <f t="shared" si="1"/>
        <v>I38</v>
      </c>
    </row>
    <row r="40" spans="1:4" x14ac:dyDescent="0.25">
      <c r="A40">
        <f t="shared" si="0"/>
        <v>39</v>
      </c>
      <c r="B40" s="2">
        <v>674</v>
      </c>
      <c r="C40" s="2" t="s">
        <v>28</v>
      </c>
      <c r="D40" t="str">
        <f t="shared" si="1"/>
        <v>I39</v>
      </c>
    </row>
    <row r="41" spans="1:4" x14ac:dyDescent="0.25">
      <c r="A41">
        <f t="shared" si="0"/>
        <v>40</v>
      </c>
      <c r="B41" s="2">
        <v>675</v>
      </c>
      <c r="C41" s="2" t="s">
        <v>46</v>
      </c>
      <c r="D41" t="str">
        <f t="shared" si="1"/>
        <v>I40</v>
      </c>
    </row>
    <row r="42" spans="1:4" x14ac:dyDescent="0.25">
      <c r="A42">
        <f t="shared" si="0"/>
        <v>41</v>
      </c>
      <c r="B42" s="2">
        <v>675</v>
      </c>
      <c r="C42" s="2" t="s">
        <v>7</v>
      </c>
      <c r="D42" t="str">
        <f t="shared" si="1"/>
        <v>I41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70B8-ADEA-464F-8FBF-014896A69EEA}">
  <dimension ref="A1:O42"/>
  <sheetViews>
    <sheetView workbookViewId="0">
      <selection activeCell="O2" sqref="O2:O42"/>
    </sheetView>
  </sheetViews>
  <sheetFormatPr defaultRowHeight="15" x14ac:dyDescent="0.25"/>
  <cols>
    <col min="1" max="1" width="15.140625" style="1" customWidth="1"/>
    <col min="2" max="14" width="11.42578125"/>
  </cols>
  <sheetData>
    <row r="1" spans="1:15" x14ac:dyDescent="0.25">
      <c r="A1" s="1" t="s">
        <v>48</v>
      </c>
      <c r="B1" s="4" t="s">
        <v>38</v>
      </c>
      <c r="C1" s="4" t="s">
        <v>2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10" t="s">
        <v>90</v>
      </c>
    </row>
    <row r="2" spans="1:15" x14ac:dyDescent="0.25">
      <c r="A2" s="1" t="s">
        <v>49</v>
      </c>
      <c r="B2" s="2">
        <v>0</v>
      </c>
      <c r="C2" s="2">
        <v>3</v>
      </c>
      <c r="D2" s="2">
        <v>1</v>
      </c>
      <c r="E2" s="2">
        <v>3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>
        <f>SUM(B2:N2)</f>
        <v>9</v>
      </c>
    </row>
    <row r="3" spans="1:15" x14ac:dyDescent="0.25">
      <c r="A3" s="1" t="s">
        <v>50</v>
      </c>
      <c r="B3" s="2">
        <v>3</v>
      </c>
      <c r="C3" s="2">
        <v>2</v>
      </c>
      <c r="D3" s="2">
        <v>2</v>
      </c>
      <c r="E3" s="2">
        <v>4</v>
      </c>
      <c r="F3" s="2">
        <v>2</v>
      </c>
      <c r="G3" s="2">
        <v>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>
        <f t="shared" ref="O3:O42" si="0">SUM(B3:N3)</f>
        <v>15</v>
      </c>
    </row>
    <row r="4" spans="1:15" x14ac:dyDescent="0.25">
      <c r="A4" s="1" t="s">
        <v>51</v>
      </c>
      <c r="B4" s="2">
        <v>0</v>
      </c>
      <c r="C4" s="2">
        <v>0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>
        <f t="shared" si="0"/>
        <v>2</v>
      </c>
    </row>
    <row r="5" spans="1:15" x14ac:dyDescent="0.25">
      <c r="A5" s="1" t="s">
        <v>52</v>
      </c>
      <c r="B5" s="2">
        <v>0</v>
      </c>
      <c r="C5" s="2">
        <v>2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>
        <f t="shared" si="0"/>
        <v>3</v>
      </c>
    </row>
    <row r="6" spans="1:15" x14ac:dyDescent="0.25">
      <c r="A6" s="1" t="s">
        <v>53</v>
      </c>
      <c r="B6" s="2">
        <v>0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>
        <f t="shared" si="0"/>
        <v>4</v>
      </c>
    </row>
    <row r="7" spans="1:15" x14ac:dyDescent="0.25">
      <c r="A7" s="1" t="s">
        <v>54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>
        <f t="shared" si="0"/>
        <v>1</v>
      </c>
    </row>
    <row r="8" spans="1:15" x14ac:dyDescent="0.25">
      <c r="A8" s="1" t="s">
        <v>55</v>
      </c>
      <c r="B8" s="2">
        <v>0</v>
      </c>
      <c r="C8" s="2">
        <v>0</v>
      </c>
      <c r="D8" s="2">
        <v>1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>
        <f t="shared" si="0"/>
        <v>2</v>
      </c>
    </row>
    <row r="9" spans="1:15" x14ac:dyDescent="0.25">
      <c r="A9" s="1" t="s">
        <v>56</v>
      </c>
      <c r="B9" s="2">
        <v>1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>
        <f t="shared" si="0"/>
        <v>3</v>
      </c>
    </row>
    <row r="10" spans="1:15" x14ac:dyDescent="0.25">
      <c r="A10" s="1" t="s">
        <v>57</v>
      </c>
      <c r="B10" s="2">
        <v>0</v>
      </c>
      <c r="C10" s="2">
        <v>3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>
        <f t="shared" si="0"/>
        <v>3</v>
      </c>
    </row>
    <row r="11" spans="1:15" x14ac:dyDescent="0.25">
      <c r="A11" s="1" t="s">
        <v>58</v>
      </c>
      <c r="B11" s="2">
        <v>0</v>
      </c>
      <c r="C11" s="2">
        <v>1</v>
      </c>
      <c r="D11" s="2">
        <v>1</v>
      </c>
      <c r="E11" s="2">
        <v>4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>
        <f t="shared" si="0"/>
        <v>7</v>
      </c>
    </row>
    <row r="12" spans="1:15" x14ac:dyDescent="0.25">
      <c r="A12" s="1" t="s">
        <v>59</v>
      </c>
      <c r="B12" s="2">
        <v>0</v>
      </c>
      <c r="C12" s="2">
        <v>3</v>
      </c>
      <c r="D12" s="2">
        <v>2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>
        <f t="shared" si="0"/>
        <v>7</v>
      </c>
    </row>
    <row r="13" spans="1:15" x14ac:dyDescent="0.25">
      <c r="A13" s="1" t="s">
        <v>60</v>
      </c>
      <c r="B13" s="5">
        <v>3</v>
      </c>
      <c r="C13" s="2">
        <v>1</v>
      </c>
      <c r="D13" s="2">
        <v>4</v>
      </c>
      <c r="E13" s="2">
        <v>2</v>
      </c>
      <c r="F13" s="2">
        <v>2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f t="shared" si="0"/>
        <v>13</v>
      </c>
    </row>
    <row r="14" spans="1:15" x14ac:dyDescent="0.25">
      <c r="A14" s="1" t="s">
        <v>61</v>
      </c>
      <c r="B14" s="2">
        <v>0</v>
      </c>
      <c r="C14" s="2">
        <v>1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>
        <f t="shared" si="0"/>
        <v>3</v>
      </c>
    </row>
    <row r="15" spans="1:15" x14ac:dyDescent="0.25">
      <c r="A15" s="1" t="s">
        <v>62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>
        <f t="shared" si="0"/>
        <v>2</v>
      </c>
    </row>
    <row r="16" spans="1:15" x14ac:dyDescent="0.25">
      <c r="A16" s="1" t="s">
        <v>63</v>
      </c>
      <c r="B16" s="2">
        <v>0</v>
      </c>
      <c r="C16" s="2">
        <v>2</v>
      </c>
      <c r="D16" s="2">
        <v>1</v>
      </c>
      <c r="E16" s="2">
        <v>2</v>
      </c>
      <c r="F16" s="2">
        <v>0</v>
      </c>
      <c r="G16" s="2">
        <v>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>
        <f t="shared" si="0"/>
        <v>7</v>
      </c>
    </row>
    <row r="17" spans="1:15" x14ac:dyDescent="0.25">
      <c r="A17" s="1" t="s">
        <v>64</v>
      </c>
      <c r="B17" s="2">
        <v>0</v>
      </c>
      <c r="C17" s="2">
        <v>3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>
        <f t="shared" si="0"/>
        <v>4</v>
      </c>
    </row>
    <row r="18" spans="1:15" x14ac:dyDescent="0.25">
      <c r="A18" s="1" t="s">
        <v>65</v>
      </c>
      <c r="B18" s="2">
        <v>0</v>
      </c>
      <c r="C18" s="2">
        <v>1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>
        <f t="shared" si="0"/>
        <v>3</v>
      </c>
    </row>
    <row r="19" spans="1:15" x14ac:dyDescent="0.25">
      <c r="A19" s="1" t="s">
        <v>66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>
        <f t="shared" si="0"/>
        <v>1</v>
      </c>
    </row>
    <row r="20" spans="1:15" x14ac:dyDescent="0.25">
      <c r="A20" s="1" t="s">
        <v>67</v>
      </c>
      <c r="B20" s="5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>
        <f t="shared" si="0"/>
        <v>2</v>
      </c>
    </row>
    <row r="21" spans="1:15" x14ac:dyDescent="0.25">
      <c r="A21" s="1" t="s">
        <v>68</v>
      </c>
      <c r="B21" s="2">
        <v>2</v>
      </c>
      <c r="C21" s="2">
        <v>4</v>
      </c>
      <c r="D21" s="2">
        <v>2</v>
      </c>
      <c r="E21" s="2">
        <v>0</v>
      </c>
      <c r="F21" s="2">
        <v>3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>
        <f t="shared" si="0"/>
        <v>12</v>
      </c>
    </row>
    <row r="22" spans="1:15" x14ac:dyDescent="0.25">
      <c r="A22" s="1" t="s">
        <v>69</v>
      </c>
      <c r="B22" s="2">
        <v>0</v>
      </c>
      <c r="C22" s="2">
        <v>2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>
        <f t="shared" si="0"/>
        <v>4</v>
      </c>
    </row>
    <row r="23" spans="1:15" x14ac:dyDescent="0.25">
      <c r="A23" s="1" t="s">
        <v>70</v>
      </c>
      <c r="B23" s="2">
        <v>0</v>
      </c>
      <c r="C23" s="2">
        <v>1</v>
      </c>
      <c r="D23" s="2">
        <v>1</v>
      </c>
      <c r="E23" s="2">
        <v>1</v>
      </c>
      <c r="F23" s="2">
        <v>3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>
        <f t="shared" si="0"/>
        <v>7</v>
      </c>
    </row>
    <row r="24" spans="1:15" x14ac:dyDescent="0.25">
      <c r="A24" s="1" t="s">
        <v>71</v>
      </c>
      <c r="B24" s="2">
        <v>0</v>
      </c>
      <c r="C24" s="2">
        <v>0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>
        <f t="shared" si="0"/>
        <v>4</v>
      </c>
    </row>
    <row r="25" spans="1:15" x14ac:dyDescent="0.25">
      <c r="A25" s="1" t="s">
        <v>72</v>
      </c>
      <c r="B25" s="2">
        <v>0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>
        <f t="shared" si="0"/>
        <v>2</v>
      </c>
    </row>
    <row r="26" spans="1:15" x14ac:dyDescent="0.25">
      <c r="A26" s="1" t="s">
        <v>73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>
        <f t="shared" si="0"/>
        <v>1</v>
      </c>
    </row>
    <row r="27" spans="1:15" x14ac:dyDescent="0.25">
      <c r="A27" s="1" t="s">
        <v>74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>
        <f t="shared" si="0"/>
        <v>1</v>
      </c>
    </row>
    <row r="28" spans="1:15" x14ac:dyDescent="0.25">
      <c r="A28" s="1" t="s">
        <v>75</v>
      </c>
      <c r="B28" s="2">
        <v>0</v>
      </c>
      <c r="C28" s="2">
        <v>2</v>
      </c>
      <c r="D28" s="2">
        <v>1</v>
      </c>
      <c r="E28" s="2">
        <v>1</v>
      </c>
      <c r="F28" s="8">
        <v>0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>
        <f t="shared" si="0"/>
        <v>5</v>
      </c>
    </row>
    <row r="29" spans="1:15" x14ac:dyDescent="0.25">
      <c r="A29" s="1" t="s">
        <v>76</v>
      </c>
      <c r="B29" s="2">
        <v>0</v>
      </c>
      <c r="C29" s="2">
        <v>1</v>
      </c>
      <c r="D29" s="2">
        <v>1</v>
      </c>
      <c r="E29" s="8">
        <v>2</v>
      </c>
      <c r="F29" s="2">
        <v>2</v>
      </c>
      <c r="G29" s="2">
        <v>2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>
        <f t="shared" si="0"/>
        <v>8</v>
      </c>
    </row>
    <row r="30" spans="1:15" x14ac:dyDescent="0.25">
      <c r="A30" s="1" t="s">
        <v>77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>
        <f t="shared" si="0"/>
        <v>1</v>
      </c>
    </row>
    <row r="31" spans="1:15" x14ac:dyDescent="0.25">
      <c r="A31" s="1" t="s">
        <v>78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1</v>
      </c>
      <c r="N31" s="2">
        <v>0</v>
      </c>
      <c r="O31">
        <f t="shared" si="0"/>
        <v>2</v>
      </c>
    </row>
    <row r="32" spans="1:15" x14ac:dyDescent="0.25">
      <c r="A32" s="1" t="s">
        <v>79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1</v>
      </c>
      <c r="N32" s="2">
        <v>1</v>
      </c>
      <c r="O32">
        <f t="shared" si="0"/>
        <v>3</v>
      </c>
    </row>
    <row r="33" spans="1:15" x14ac:dyDescent="0.25">
      <c r="A33" s="1" t="s">
        <v>80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3</v>
      </c>
      <c r="K33" s="2">
        <v>0</v>
      </c>
      <c r="L33" s="2">
        <v>0</v>
      </c>
      <c r="M33" s="2">
        <v>0</v>
      </c>
      <c r="N33" s="2">
        <v>0</v>
      </c>
      <c r="O33">
        <f t="shared" si="0"/>
        <v>3</v>
      </c>
    </row>
    <row r="34" spans="1:15" x14ac:dyDescent="0.25">
      <c r="A34" s="1" t="s">
        <v>81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4</v>
      </c>
      <c r="M34" s="2">
        <v>1</v>
      </c>
      <c r="N34" s="2">
        <v>0</v>
      </c>
      <c r="O34">
        <f t="shared" si="0"/>
        <v>7</v>
      </c>
    </row>
    <row r="35" spans="1:15" x14ac:dyDescent="0.25">
      <c r="A35" s="1" t="s">
        <v>82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3</v>
      </c>
      <c r="K35" s="2">
        <v>2</v>
      </c>
      <c r="L35" s="2">
        <v>1</v>
      </c>
      <c r="M35" s="2">
        <v>1</v>
      </c>
      <c r="N35" s="2">
        <v>0</v>
      </c>
      <c r="O35">
        <f t="shared" si="0"/>
        <v>7</v>
      </c>
    </row>
    <row r="36" spans="1:15" x14ac:dyDescent="0.25">
      <c r="A36" s="1" t="s">
        <v>83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2</v>
      </c>
      <c r="K36" s="2">
        <v>0</v>
      </c>
      <c r="L36" s="2">
        <v>0</v>
      </c>
      <c r="M36" s="2">
        <v>1</v>
      </c>
      <c r="N36" s="2">
        <v>1</v>
      </c>
      <c r="O36">
        <f t="shared" si="0"/>
        <v>4</v>
      </c>
    </row>
    <row r="37" spans="1:15" x14ac:dyDescent="0.25">
      <c r="A37" s="1" t="s">
        <v>84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1</v>
      </c>
      <c r="M37" s="2">
        <v>3</v>
      </c>
      <c r="N37" s="2">
        <v>1</v>
      </c>
      <c r="O37">
        <f t="shared" si="0"/>
        <v>7</v>
      </c>
    </row>
    <row r="38" spans="1:15" x14ac:dyDescent="0.25">
      <c r="A38" s="1" t="s">
        <v>85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1</v>
      </c>
      <c r="M38" s="2">
        <v>1</v>
      </c>
      <c r="N38" s="2">
        <v>1</v>
      </c>
      <c r="O38">
        <f t="shared" si="0"/>
        <v>4</v>
      </c>
    </row>
    <row r="39" spans="1:15" x14ac:dyDescent="0.25">
      <c r="A39" s="1" t="s">
        <v>86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2</v>
      </c>
      <c r="K39" s="2">
        <v>1</v>
      </c>
      <c r="L39" s="2">
        <v>1</v>
      </c>
      <c r="M39" s="8">
        <v>0</v>
      </c>
      <c r="N39" s="2">
        <v>1</v>
      </c>
      <c r="O39">
        <f t="shared" si="0"/>
        <v>5</v>
      </c>
    </row>
    <row r="40" spans="1:15" x14ac:dyDescent="0.25">
      <c r="A40" s="1" t="s">
        <v>87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  <c r="K40" s="2">
        <v>1</v>
      </c>
      <c r="L40" s="8">
        <v>2</v>
      </c>
      <c r="M40" s="2">
        <v>2</v>
      </c>
      <c r="N40" s="2">
        <v>2</v>
      </c>
      <c r="O40">
        <f t="shared" si="0"/>
        <v>8</v>
      </c>
    </row>
    <row r="41" spans="1:15" x14ac:dyDescent="0.25">
      <c r="A41" s="1" t="s">
        <v>88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4</v>
      </c>
      <c r="L41" s="2">
        <v>2</v>
      </c>
      <c r="M41" s="8">
        <v>2</v>
      </c>
      <c r="N41" s="2">
        <v>1</v>
      </c>
      <c r="O41">
        <f t="shared" si="0"/>
        <v>10</v>
      </c>
    </row>
    <row r="42" spans="1:15" x14ac:dyDescent="0.25">
      <c r="A42" s="1" t="s">
        <v>89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  <c r="K42" s="2">
        <v>5</v>
      </c>
      <c r="L42" s="8">
        <v>2</v>
      </c>
      <c r="M42" s="2">
        <v>2</v>
      </c>
      <c r="N42" s="2">
        <v>1</v>
      </c>
      <c r="O42">
        <f t="shared" si="0"/>
        <v>11</v>
      </c>
    </row>
  </sheetData>
  <conditionalFormatting sqref="B1:N1048576 O1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Hoja2</vt:lpstr>
      <vt:lpstr>Product_list</vt:lpstr>
      <vt:lpstr>Product_list_final</vt:lpstr>
      <vt:lpstr>Products</vt:lpstr>
      <vt:lpstr>Product_inventory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CORREA PALACIO</dc:creator>
  <cp:lastModifiedBy>Ricardo Chica</cp:lastModifiedBy>
  <dcterms:created xsi:type="dcterms:W3CDTF">2024-03-01T19:55:35Z</dcterms:created>
  <dcterms:modified xsi:type="dcterms:W3CDTF">2024-03-13T01:55:58Z</dcterms:modified>
</cp:coreProperties>
</file>